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tabRatio="820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Типы фасадов &quot;Премиум&quot;" sheetId="14" r:id="rId11"/>
    <sheet name="Фрезерованные рисунки" sheetId="26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44525"/>
</workbook>
</file>

<file path=xl/calcChain.xml><?xml version="1.0" encoding="utf-8"?>
<calcChain xmlns="http://schemas.openxmlformats.org/spreadsheetml/2006/main">
  <c r="E21" i="1" l="1"/>
  <c r="K30" i="1"/>
  <c r="H30" i="1"/>
  <c r="G30" i="1"/>
  <c r="F30" i="1"/>
  <c r="E30" i="1"/>
  <c r="D30" i="1"/>
  <c r="C30" i="1"/>
  <c r="B30" i="1"/>
  <c r="K28" i="1"/>
  <c r="H28" i="1"/>
  <c r="G28" i="1"/>
  <c r="F28" i="1"/>
  <c r="E28" i="1"/>
  <c r="D28" i="1"/>
  <c r="C28" i="1"/>
  <c r="B28" i="1"/>
  <c r="K27" i="1"/>
  <c r="H27" i="1"/>
  <c r="G27" i="1"/>
  <c r="F27" i="1"/>
  <c r="D27" i="1"/>
  <c r="C27" i="1"/>
  <c r="B27" i="1"/>
  <c r="K26" i="1"/>
  <c r="K32" i="1" s="1"/>
  <c r="H26" i="1"/>
  <c r="G26" i="1"/>
  <c r="F26" i="1"/>
  <c r="E26" i="1"/>
  <c r="D26" i="1"/>
  <c r="C26" i="1"/>
  <c r="B26" i="1"/>
  <c r="E27" i="1"/>
  <c r="A2" i="2" l="1"/>
  <c r="I62" i="1" l="1"/>
  <c r="G62" i="1"/>
  <c r="E62" i="1"/>
</calcChain>
</file>

<file path=xl/sharedStrings.xml><?xml version="1.0" encoding="utf-8"?>
<sst xmlns="http://schemas.openxmlformats.org/spreadsheetml/2006/main" count="803" uniqueCount="549">
  <si>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</si>
  <si>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</si>
  <si>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</si>
  <si>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</si>
  <si>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</si>
  <si>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</si>
  <si>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</si>
  <si>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</si>
  <si>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</si>
  <si>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</si>
  <si>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</si>
  <si>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</si>
  <si>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</si>
  <si>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</si>
  <si>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</si>
  <si>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</si>
  <si>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</si>
  <si>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</si>
  <si>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</si>
  <si>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</si>
  <si>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</si>
  <si>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</si>
  <si>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</si>
  <si>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</si>
  <si>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</si>
  <si>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</si>
  <si>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</si>
  <si>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</si>
  <si>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</si>
  <si>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от 90 до 1300</t>
  </si>
  <si>
    <t>Матовый</t>
  </si>
  <si>
    <t>Патина</t>
  </si>
  <si>
    <t>Цвета патины:серебро,золото,темно-коричневая,светло-коричневая,черная,голубая,белая,розовая,серая</t>
  </si>
  <si>
    <t>R300,R242,S450, S900</t>
  </si>
  <si>
    <t xml:space="preserve">454008 г. Челябинск, ул. Производственная, 4-А      </t>
  </si>
  <si>
    <t>Прайс лист на витражи</t>
  </si>
  <si>
    <t>Внешний вид</t>
  </si>
  <si>
    <t>Наименование</t>
  </si>
  <si>
    <t>Цена, руб./ шт</t>
  </si>
  <si>
    <t xml:space="preserve">Витраж-шелкография Вензель1 </t>
  </si>
  <si>
    <t>Витраж-шелкография Вензель1 радиусный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</si>
  <si>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</si>
  <si>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</si>
  <si>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</si>
  <si>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</si>
  <si>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</si>
  <si>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</si>
  <si>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</si>
  <si>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</si>
  <si>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</si>
  <si>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</si>
  <si>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</si>
  <si>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</si>
  <si>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Решетка декоративная</t>
  </si>
  <si>
    <t>Прайс на погонаж для изготовления радиусных шкафов купе.</t>
  </si>
  <si>
    <t>№п/п</t>
  </si>
  <si>
    <t>Номенклатура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</si>
  <si>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</si>
  <si>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</si>
  <si>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</si>
  <si>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</si>
  <si>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</si>
  <si>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</si>
  <si>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</si>
  <si>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</si>
  <si>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</si>
  <si>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</si>
  <si>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</si>
  <si>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</si>
  <si>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</si>
  <si>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</si>
  <si>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</si>
  <si>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</si>
  <si>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</si>
  <si>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</si>
  <si>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</si>
  <si>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</si>
  <si>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</si>
  <si>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</si>
  <si>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</si>
  <si>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</si>
  <si>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</si>
  <si>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</si>
  <si>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</si>
  <si>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</si>
  <si>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</si>
  <si>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</si>
  <si>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</si>
  <si>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</si>
  <si>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</si>
  <si>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</si>
  <si>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</si>
  <si>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</si>
  <si>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</si>
  <si>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</si>
  <si>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</si>
  <si>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</si>
  <si>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</si>
  <si>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</si>
  <si>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</si>
  <si>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</si>
  <si>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</si>
  <si>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</si>
  <si>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</si>
  <si>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</si>
  <si>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</si>
  <si>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</si>
  <si>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</si>
  <si>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</si>
  <si>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</si>
  <si>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</si>
  <si>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</si>
  <si>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</si>
  <si>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</si>
  <si>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</si>
  <si>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</si>
  <si>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</si>
  <si>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</si>
  <si>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</t>
    </r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</si>
  <si>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Фора, Кленовый лист**, Сигма**, Пламя**</t>
    </r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</si>
  <si>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</si>
  <si>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</si>
  <si>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</si>
  <si>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</si>
  <si>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</si>
  <si>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</si>
  <si>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r>
      <t>Доплата за торец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</t>
    </r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</si>
  <si>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</si>
  <si>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</si>
  <si>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</si>
  <si>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</si>
  <si>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</t>
    </r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</si>
  <si>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</si>
  <si>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</si>
  <si>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</si>
  <si>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</si>
  <si>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</si>
  <si>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</si>
  <si>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</si>
  <si>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</si>
  <si>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</si>
  <si>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</si>
  <si>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</si>
  <si>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</si>
  <si>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</si>
  <si>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</si>
  <si>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</si>
  <si>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</si>
  <si>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</si>
  <si>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</si>
  <si>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</si>
  <si>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</si>
  <si>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</si>
  <si>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</si>
  <si>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</si>
  <si>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</si>
  <si>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</si>
  <si>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</si>
  <si>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</si>
  <si>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</si>
  <si>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</si>
  <si>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</si>
  <si>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</si>
  <si>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</si>
  <si>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</si>
  <si>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</si>
  <si>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</si>
  <si>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</si>
  <si>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</si>
  <si>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</si>
  <si>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</si>
  <si>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</si>
  <si>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</si>
  <si>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</si>
  <si>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</si>
  <si>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</si>
  <si>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</si>
  <si>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</si>
  <si>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</si>
  <si>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</si>
  <si>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</si>
  <si>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</si>
  <si>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</si>
  <si>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</si>
  <si>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</si>
  <si>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</si>
  <si>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</si>
  <si>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</si>
  <si>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</si>
  <si>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</si>
  <si>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</si>
  <si>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</si>
  <si>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</si>
  <si>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</si>
  <si>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</si>
  <si>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</si>
  <si>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</si>
  <si>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</si>
  <si>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</si>
  <si>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</si>
  <si>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</si>
  <si>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</si>
  <si>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</si>
  <si>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</si>
  <si>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</si>
  <si>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</si>
  <si>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</si>
  <si>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</si>
  <si>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</si>
  <si>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</si>
  <si>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</si>
  <si>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</si>
  <si>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</si>
  <si>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</si>
  <si>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</si>
  <si>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</si>
  <si>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</si>
  <si>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</si>
  <si>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</si>
  <si>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</si>
  <si>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</si>
  <si>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</si>
  <si>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</si>
  <si>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</si>
  <si>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</si>
  <si>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</si>
  <si>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</si>
  <si>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</si>
  <si>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</si>
  <si>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</si>
  <si>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</si>
  <si>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</si>
  <si>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</si>
  <si>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</si>
  <si>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</si>
  <si>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</si>
  <si>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</si>
  <si>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</si>
  <si>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</si>
  <si>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</si>
  <si>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</si>
  <si>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>3,10(не ламинированная)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</si>
  <si>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</si>
  <si>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</si>
  <si>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</si>
  <si>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</si>
  <si>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</si>
  <si>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</si>
  <si>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</si>
  <si>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</si>
  <si>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</si>
  <si>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</si>
  <si>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</si>
  <si>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</si>
  <si>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</si>
  <si>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</si>
  <si>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</si>
  <si>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Цена решетки за кв.метр</t>
  </si>
  <si>
    <t>ПРАЙС ЛИСТ НА ДЕКОРАТИВНЫЕ РЕШЕТКИ</t>
  </si>
  <si>
    <t xml:space="preserve">Патина 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</si>
  <si>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</si>
  <si>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</si>
  <si>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</si>
  <si>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</si>
  <si>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</si>
  <si>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</si>
  <si>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2,3,8,9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</si>
  <si>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</si>
  <si>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</si>
  <si>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</si>
  <si>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</si>
  <si>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</si>
  <si>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</si>
  <si>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</si>
  <si>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</si>
  <si>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</si>
  <si>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</si>
  <si>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</si>
  <si>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</si>
  <si>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</si>
  <si>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</si>
  <si>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</si>
  <si>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</si>
  <si>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</si>
  <si>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</si>
  <si>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Баллюстрада,1000</t>
  </si>
  <si>
    <t>Баллюстрада, 800</t>
  </si>
  <si>
    <t>Баллюстрада, 600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</si>
  <si>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</si>
  <si>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</si>
  <si>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</si>
  <si>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</si>
  <si>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</si>
  <si>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</si>
  <si>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</si>
  <si>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</si>
  <si>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</si>
  <si>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</si>
  <si>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</si>
  <si>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</si>
  <si>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</si>
  <si>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</si>
  <si>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</si>
  <si>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</si>
  <si>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</si>
  <si>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</si>
  <si>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карниз нижний радиусный №6</t>
  </si>
  <si>
    <t>2400*50</t>
  </si>
  <si>
    <t>Карниз нижний №6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</si>
  <si>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</si>
  <si>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</si>
  <si>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</si>
  <si>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</si>
  <si>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</si>
  <si>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</si>
  <si>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</si>
  <si>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</si>
  <si>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</si>
  <si>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</si>
  <si>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</si>
  <si>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</si>
  <si>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</si>
  <si>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</si>
  <si>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</si>
  <si>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12,13,18,19</t>
  </si>
  <si>
    <t>11,14,15,16,17</t>
  </si>
  <si>
    <t>эмаль + патина</t>
  </si>
  <si>
    <t>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</si>
  <si>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</si>
  <si>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</si>
  <si>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</si>
  <si>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</si>
  <si>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</si>
  <si>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</si>
  <si>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</si>
  <si>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</si>
  <si>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</si>
  <si>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</si>
  <si>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</si>
  <si>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</si>
  <si>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</si>
  <si>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</si>
  <si>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</si>
  <si>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</si>
  <si>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</si>
  <si>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</si>
  <si>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</si>
  <si>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</si>
  <si>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</si>
  <si>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</si>
  <si>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</si>
  <si>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</si>
  <si>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</si>
  <si>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</si>
  <si>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</si>
  <si>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</si>
  <si>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</si>
  <si>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</si>
  <si>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</si>
  <si>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</si>
  <si>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</si>
  <si>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</si>
  <si>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</si>
  <si>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</si>
  <si>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</si>
  <si>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</si>
  <si>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r>
      <t xml:space="preserve">Тип4* </t>
    </r>
    <r>
      <rPr>
        <sz val="18"/>
        <rFont val="Times New Roman"/>
        <family val="1"/>
        <charset val="204"/>
      </rPr>
      <t>- Ампир,Британь, Лира,Моцарт,Мурано,Скиф,Соло,Тренто**,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</t>
    </r>
    <r>
      <rPr>
        <b/>
        <sz val="18"/>
        <rFont val="Times New Roman"/>
        <family val="1"/>
        <charset val="204"/>
      </rPr>
      <t>Мадрид.</t>
    </r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</si>
  <si>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Танго, Мадрид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</si>
  <si>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</si>
  <si>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</si>
  <si>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</si>
  <si>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</si>
  <si>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</si>
  <si>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</si>
  <si>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</si>
  <si>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</si>
  <si>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</si>
  <si>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</si>
  <si>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</si>
  <si>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</si>
  <si>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</si>
  <si>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</si>
  <si>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</si>
  <si>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</si>
  <si>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</si>
  <si>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</si>
  <si>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3 категория +30%</t>
  </si>
  <si>
    <t>4 категория +50%</t>
  </si>
  <si>
    <t>5 категория +60%</t>
  </si>
  <si>
    <t>6 категория +80%</t>
  </si>
  <si>
    <t>7 категория +100%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</si>
  <si>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</si>
  <si>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</si>
  <si>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</si>
  <si>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</si>
  <si>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>Декор №28(левый)</t>
  </si>
  <si>
    <t>Карниз нижний радиусный №1,3,4,5</t>
  </si>
  <si>
    <t xml:space="preserve">3 , 10 </t>
  </si>
  <si>
    <t>10 , 16</t>
  </si>
  <si>
    <t>22 мм</t>
  </si>
  <si>
    <t>19 мм</t>
  </si>
  <si>
    <t>Категория8(АКЦИЯ; ЦЕНА 2014)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</si>
  <si>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</si>
  <si>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Декор №31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</si>
  <si>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</si>
  <si>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</si>
  <si>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</si>
  <si>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</si>
  <si>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</si>
  <si>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</si>
  <si>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</si>
  <si>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</si>
  <si>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Возможна покраска тыльной стороны в белый цвет, стоимость услуги 1000 рублей за 1 м. кв.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</si>
  <si>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</si>
  <si>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</si>
  <si>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</si>
  <si>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</si>
  <si>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</si>
  <si>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</si>
  <si>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</si>
  <si>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</si>
  <si>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</si>
  <si>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</si>
  <si>
    <t>Цвета патины:серебро,золото, золото Розовое,темно-коричневая,светло-коричневая,черная,голубая,белая,розовая,серая, светло-зеленая, темно-зеленая, красно-коричневая.</t>
  </si>
  <si>
    <t xml:space="preserve">Схема расчета стоимости радиусного фасада менее 200мм: *Расчет площади фасада, S=570*h,  где h-высота фасада, минимальная расчетная высота фасада 200мм.
</t>
  </si>
  <si>
    <t>МДФ 3мм</t>
  </si>
  <si>
    <t>МДФ 10мм</t>
  </si>
  <si>
    <t>Оптовый прайс на фасады МДФ покрытые эмалью с 01.01.2016</t>
  </si>
  <si>
    <t>+1300 руб/кв.м.                                        (КРОМЕ ГЛЯНЦЕВЫХ ПЛЕНОК)</t>
  </si>
  <si>
    <t>ПВХ+патина + эмаль</t>
  </si>
  <si>
    <t>т.211-00-33, 211-38-18, 231-36-62</t>
  </si>
  <si>
    <t>т.211-00-33, 2113818, 2313-662</t>
  </si>
  <si>
    <t>Внимание: Изготовление радиусных элементов в размер с заданным радиусом - 180 руб/м.пог.</t>
  </si>
  <si>
    <t>Решетка декоративная с патиной,  1 м2</t>
  </si>
  <si>
    <t>Решетка  индивидуального цвета, 1 м2</t>
  </si>
  <si>
    <t>Решетка декоративная, 1 м2</t>
  </si>
  <si>
    <t xml:space="preserve">Мойка овальная (для ванной)               </t>
  </si>
  <si>
    <t>Мойка овальная большая (для ванной)</t>
  </si>
  <si>
    <t>345х90х11</t>
  </si>
  <si>
    <t>280х130х9</t>
  </si>
  <si>
    <t>113х113х11</t>
  </si>
  <si>
    <t>65х80х10</t>
  </si>
  <si>
    <t>80х43х11</t>
  </si>
  <si>
    <t>67х40х8</t>
  </si>
  <si>
    <t>70х45х11</t>
  </si>
  <si>
    <t>275х195х6</t>
  </si>
  <si>
    <t>135х100х16</t>
  </si>
  <si>
    <t>100х100х25</t>
  </si>
  <si>
    <t>55х55х10</t>
  </si>
  <si>
    <t>215х115х8</t>
  </si>
  <si>
    <t>210х600х8</t>
  </si>
  <si>
    <t>92х92х10</t>
  </si>
  <si>
    <t>90х90х11</t>
  </si>
  <si>
    <t>120х485х17</t>
  </si>
  <si>
    <t>75х395х8</t>
  </si>
  <si>
    <t>75х450х7</t>
  </si>
  <si>
    <t>60х490х8</t>
  </si>
  <si>
    <t>110х195х7</t>
  </si>
  <si>
    <t>45х130х8</t>
  </si>
  <si>
    <t>180х285х8</t>
  </si>
  <si>
    <t>65х110х7</t>
  </si>
  <si>
    <t>200х40х5</t>
  </si>
  <si>
    <t>Для фасадов R242, R300, R450, S450 расчетная ширина 570, фасадов R600, R1000, S900 расчетная ширина 1180, фасадов R1783 расчетная ширина 2400</t>
  </si>
  <si>
    <t>Консоль декоративная</t>
  </si>
  <si>
    <t>МДФ ПН1/5 и ЭН1/5</t>
  </si>
  <si>
    <t>82*200</t>
  </si>
  <si>
    <t>МДФ ПН1/6 и ЭН1/6</t>
  </si>
  <si>
    <t>98*200</t>
  </si>
  <si>
    <t>Полиуретан ЭД1</t>
  </si>
  <si>
    <t>125*195</t>
  </si>
  <si>
    <t>РФВ1</t>
  </si>
  <si>
    <t>РФВ2</t>
  </si>
  <si>
    <t>РФВ3</t>
  </si>
  <si>
    <t>РФВ4</t>
  </si>
  <si>
    <t>РФВ5</t>
  </si>
  <si>
    <t>РФВ6</t>
  </si>
  <si>
    <t>РФВ7</t>
  </si>
  <si>
    <t>РФВ8</t>
  </si>
  <si>
    <t>РФВ9</t>
  </si>
  <si>
    <t>РФЖ2</t>
  </si>
  <si>
    <t>РФК1</t>
  </si>
  <si>
    <t>РФО3</t>
  </si>
  <si>
    <t>РФЦ5</t>
  </si>
  <si>
    <t>Цена, руб</t>
  </si>
  <si>
    <t>РФЖ1</t>
  </si>
  <si>
    <t>РФО1</t>
  </si>
  <si>
    <t>РФО2</t>
  </si>
  <si>
    <t>РФП1</t>
  </si>
  <si>
    <t>РФП2</t>
  </si>
  <si>
    <t>РФЦ1</t>
  </si>
  <si>
    <t>РФЦ2</t>
  </si>
  <si>
    <t>РФЦ3</t>
  </si>
  <si>
    <t>РФЦ4</t>
  </si>
  <si>
    <t>РФЦ6</t>
  </si>
  <si>
    <t>28 мм</t>
  </si>
  <si>
    <t>МДФ 32 мм</t>
  </si>
  <si>
    <t>32 мм</t>
  </si>
  <si>
    <t>МДФ 38 мм</t>
  </si>
  <si>
    <t>38 мм</t>
  </si>
  <si>
    <t xml:space="preserve">  </t>
  </si>
  <si>
    <t>МДФ 44 мм</t>
  </si>
  <si>
    <t>44 мм</t>
  </si>
  <si>
    <t>МДФ 48 мм</t>
  </si>
  <si>
    <t>48 мм</t>
  </si>
  <si>
    <t>Доплата за двухстороннее покрытие (кроме МДФ 44 и 48мм) макс. размер 2750*1000</t>
  </si>
  <si>
    <t>МДФ 28 мм НЕОБЛИЦОВАННАЯ</t>
  </si>
  <si>
    <t>Золото 9249 Серебро    7985</t>
  </si>
  <si>
    <t>Личенца на б/ц, Нз, Ц, лента - ст. золото до 630*310</t>
  </si>
  <si>
    <t>Личенца на б/ц, Нз, Ц, лента - ст. золото до 900*350</t>
  </si>
  <si>
    <t>Личенца на б/ц, Нз, Ц, лента - ст. золото, гнутое 630*376 (R-300)</t>
  </si>
  <si>
    <t>Личенца на б/ц, Нз, Ц, лента - ст. золото, гнутое 810*376 (R-300)</t>
  </si>
  <si>
    <t>Золото 9250 Серебро    7986</t>
  </si>
  <si>
    <t>Золото 9251 Серебро    7988</t>
  </si>
  <si>
    <t>Золото 9252 Серебро    7987</t>
  </si>
  <si>
    <t>Адрия на б/ц, Вз, Н, лента-золото, до 630*310</t>
  </si>
  <si>
    <t>Адрия на б/ц, Вз, Н, лента-золото, до 900*350</t>
  </si>
  <si>
    <t>Адрия на б/ц, Вз, Н, лента-золото, гнутое 630*376 (R-300)</t>
  </si>
  <si>
    <t>Адрия на б/ц, Вз, Н, лента-золото, гнутое 810*376 (R-300)</t>
  </si>
  <si>
    <t>900*350</t>
  </si>
  <si>
    <t>Адрия на б/ц, Вс, Ц, лента-платина, до 630*310</t>
  </si>
  <si>
    <t>Адрия на б/ц, Вс, Ц, лента-платина, гнутое 630*376 (R-300)</t>
  </si>
  <si>
    <t>Адрия на б/ц, Вс, Ц, лента-платина, до 900*350</t>
  </si>
  <si>
    <t>Адрия на б/ц, Вс, Ц, лента-платина, гнутое 810*376 (R-300)</t>
  </si>
  <si>
    <t xml:space="preserve">**Витражи Адрия, Личенца, Риано и Гравировка могут подвергаться механической обработке (обрезке). </t>
  </si>
  <si>
    <t>Риано на б/ц, Кб, Ц, лента-ст. золото, до 630*310</t>
  </si>
  <si>
    <t>Риано на б/ц, Кб, Ц, лента-ст. золото, до 900*350</t>
  </si>
  <si>
    <t>Риано на б/ц, Кб, Ц, лента-ст. золото, гнутое 630*376 (R-300)</t>
  </si>
  <si>
    <t>Риано на б/ц, Кб, Ц, лента-ст. золото, гнутое 810*376 (R-300)</t>
  </si>
  <si>
    <t>Оптовый прайс на фасады МДФ покрытые пленкой ПВХ с 09.12.2016г</t>
  </si>
  <si>
    <t>Риано Серебро на б/ц, Кб, Н, лента-титан, до 900*350</t>
  </si>
  <si>
    <t>Риано Серебро на б/ц, Кб, Н, лента-титан, до 630*310</t>
  </si>
  <si>
    <t>Риано Серебро на б/ц, Кб, Н, лента-титан, гнутое 630*376 (R-300)</t>
  </si>
  <si>
    <t>Риано Серебро на б/ц, Кб, Н, лента-титан, гнутое 810*376 (R-300)</t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</si>
  <si>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(под размер заказчика. Срок изготовления 10 раб. дней)</t>
    </r>
  </si>
  <si>
    <r>
      <t>Решетка декоративная</t>
    </r>
    <r>
      <rPr>
        <sz val="14"/>
        <color indexed="8"/>
        <rFont val="Arial"/>
        <family val="2"/>
        <charset val="204"/>
      </rPr>
      <t xml:space="preserve">   Бук                                                                               (стандартные размеры. Срок изготовления 3 раб. дня)</t>
    </r>
  </si>
  <si>
    <t>Тонированная, шт.</t>
  </si>
  <si>
    <t>С патиной, шт.</t>
  </si>
  <si>
    <t>Инд. Цвет, шт</t>
  </si>
  <si>
    <t>626*310 (размер решетки)</t>
  </si>
  <si>
    <t>Действителен с 20.12.16</t>
  </si>
  <si>
    <t>810*510 (размер решетки)</t>
  </si>
  <si>
    <t>1000*400 (размер решетки)</t>
  </si>
  <si>
    <t>Решетка декоративная (массив бука) под размер заказчика</t>
  </si>
  <si>
    <t>Решетка декоративная,патина  (массив бука) под размер заказчика</t>
  </si>
  <si>
    <t>Решетка декоративная инд. Цвета  (массив бука) под размер заказчика</t>
  </si>
  <si>
    <t>Решетка декоративная Глория окраска матовая/глянцевая  (ХДФ) под размер заказчика</t>
  </si>
  <si>
    <t>Комплект образцов витражей (Адрия, Личенца, Риано)</t>
  </si>
  <si>
    <t>Упиливание решетки под размер заказчика</t>
  </si>
  <si>
    <t>300 руб/шт.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</si>
</sst>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_р_."/>
    <numFmt numFmtId="166" formatCode="#,##0.00&quot; руб.&quot;"/>
  </numFmts>
  <fonts count="90" x14ac:knownFonts="1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u/>
      <sz val="12"/>
      <color indexed="8"/>
      <name val="Arial"/>
      <family val="2"/>
      <charset val="204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4"/>
      <color indexed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5" fillId="0" borderId="0"/>
    <xf numFmtId="0" fontId="65" fillId="0" borderId="0"/>
  </cellStyleXfs>
  <cellXfs count="626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56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4" fillId="0" borderId="50" xfId="0" applyFont="1" applyBorder="1" applyAlignment="1">
      <alignment horizontal="center"/>
    </xf>
    <xf numFmtId="0" fontId="64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6" fillId="3" borderId="0" xfId="3" applyNumberFormat="1" applyFont="1" applyFill="1" applyBorder="1" applyAlignment="1">
      <alignment horizontal="left" vertical="top"/>
    </xf>
    <xf numFmtId="0" fontId="64" fillId="0" borderId="14" xfId="0" applyFont="1" applyBorder="1" applyAlignment="1">
      <alignment vertical="center"/>
    </xf>
    <xf numFmtId="0" fontId="64" fillId="0" borderId="14" xfId="0" applyFont="1" applyBorder="1" applyAlignment="1">
      <alignment horizontal="center" vertical="center"/>
    </xf>
    <xf numFmtId="0" fontId="68" fillId="0" borderId="21" xfId="0" applyFont="1" applyBorder="1" applyAlignment="1">
      <alignment horizontal="center" vertical="center" wrapText="1"/>
    </xf>
    <xf numFmtId="0" fontId="68" fillId="0" borderId="21" xfId="0" applyFont="1" applyBorder="1" applyAlignment="1">
      <alignment vertical="center" wrapText="1"/>
    </xf>
    <xf numFmtId="0" fontId="69" fillId="0" borderId="14" xfId="0" applyFont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 wrapText="1"/>
    </xf>
    <xf numFmtId="0" fontId="70" fillId="0" borderId="14" xfId="0" applyFont="1" applyBorder="1" applyAlignment="1">
      <alignment horizontal="center" vertical="center" wrapText="1"/>
    </xf>
    <xf numFmtId="0" fontId="70" fillId="0" borderId="14" xfId="0" applyFont="1" applyBorder="1" applyAlignment="1">
      <alignment horizontal="center" vertical="center" wrapText="1" shrinkToFit="1"/>
    </xf>
    <xf numFmtId="0" fontId="64" fillId="0" borderId="0" xfId="0" applyFont="1" applyAlignment="1">
      <alignment vertical="center"/>
    </xf>
    <xf numFmtId="0" fontId="64" fillId="0" borderId="0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71" fillId="0" borderId="14" xfId="0" applyNumberFormat="1" applyFont="1" applyBorder="1" applyAlignment="1">
      <alignment horizontal="center" vertical="center" wrapText="1"/>
    </xf>
    <xf numFmtId="0" fontId="64" fillId="0" borderId="14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 wrapText="1"/>
    </xf>
    <xf numFmtId="165" fontId="72" fillId="0" borderId="14" xfId="2" applyNumberFormat="1" applyFont="1" applyBorder="1" applyAlignment="1">
      <alignment horizontal="right" vertical="center" wrapText="1"/>
    </xf>
    <xf numFmtId="164" fontId="72" fillId="0" borderId="14" xfId="2" applyNumberFormat="1" applyFont="1" applyBorder="1" applyAlignment="1">
      <alignment horizontal="right" vertical="top" wrapText="1"/>
    </xf>
    <xf numFmtId="0" fontId="72" fillId="0" borderId="14" xfId="2" applyFont="1" applyBorder="1" applyAlignment="1">
      <alignment horizontal="left" vertical="center" wrapText="1"/>
    </xf>
    <xf numFmtId="0" fontId="73" fillId="0" borderId="14" xfId="0" applyFont="1" applyBorder="1" applyAlignment="1">
      <alignment horizontal="center" vertical="center"/>
    </xf>
    <xf numFmtId="0" fontId="72" fillId="3" borderId="14" xfId="4" applyNumberFormat="1" applyFont="1" applyFill="1" applyBorder="1" applyAlignment="1">
      <alignment horizontal="left" vertical="center" wrapText="1"/>
    </xf>
    <xf numFmtId="2" fontId="72" fillId="0" borderId="14" xfId="2" applyNumberFormat="1" applyFont="1" applyBorder="1" applyAlignment="1">
      <alignment vertical="center" wrapText="1"/>
    </xf>
    <xf numFmtId="0" fontId="73" fillId="0" borderId="14" xfId="0" applyFont="1" applyBorder="1" applyAlignment="1">
      <alignment vertical="top" wrapText="1"/>
    </xf>
    <xf numFmtId="2" fontId="72" fillId="0" borderId="14" xfId="2" applyNumberFormat="1" applyFont="1" applyBorder="1" applyAlignment="1">
      <alignment vertical="top" wrapText="1"/>
    </xf>
    <xf numFmtId="0" fontId="76" fillId="0" borderId="0" xfId="0" applyFont="1"/>
    <xf numFmtId="0" fontId="77" fillId="0" borderId="0" xfId="0" applyFont="1" applyAlignment="1">
      <alignment horizontal="center"/>
    </xf>
    <xf numFmtId="0" fontId="78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70" fillId="0" borderId="0" xfId="0" applyFont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2" fillId="0" borderId="0" xfId="0" applyFont="1"/>
    <xf numFmtId="0" fontId="84" fillId="0" borderId="49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0" fontId="84" fillId="0" borderId="31" xfId="0" applyFont="1" applyBorder="1" applyAlignment="1">
      <alignment horizontal="center"/>
    </xf>
    <xf numFmtId="0" fontId="84" fillId="0" borderId="32" xfId="0" applyFont="1" applyBorder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21" xfId="0" applyFont="1" applyBorder="1"/>
    <xf numFmtId="0" fontId="84" fillId="0" borderId="14" xfId="0" applyFont="1" applyBorder="1"/>
    <xf numFmtId="49" fontId="84" fillId="0" borderId="14" xfId="0" applyNumberFormat="1" applyFont="1" applyBorder="1"/>
    <xf numFmtId="0" fontId="84" fillId="0" borderId="16" xfId="0" applyFont="1" applyBorder="1"/>
    <xf numFmtId="0" fontId="85" fillId="0" borderId="0" xfId="0" applyFont="1"/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right"/>
    </xf>
    <xf numFmtId="0" fontId="14" fillId="5" borderId="14" xfId="0" applyFont="1" applyFill="1" applyBorder="1"/>
    <xf numFmtId="0" fontId="14" fillId="5" borderId="14" xfId="0" applyFont="1" applyFill="1" applyBorder="1" applyAlignment="1"/>
    <xf numFmtId="0" fontId="86" fillId="2" borderId="14" xfId="0" applyFont="1" applyFill="1" applyBorder="1" applyAlignment="1">
      <alignment horizontal="center"/>
    </xf>
    <xf numFmtId="0" fontId="87" fillId="2" borderId="14" xfId="0" applyFont="1" applyFill="1" applyBorder="1" applyAlignment="1">
      <alignment horizontal="center"/>
    </xf>
    <xf numFmtId="0" fontId="14" fillId="5" borderId="14" xfId="0" applyFont="1" applyFill="1" applyBorder="1" applyAlignment="1">
      <alignment horizontal="right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70" fillId="0" borderId="14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44" xfId="0" applyFont="1" applyBorder="1" applyAlignment="1"/>
    <xf numFmtId="0" fontId="21" fillId="3" borderId="44" xfId="0" applyFont="1" applyFill="1" applyBorder="1" applyAlignment="1">
      <alignment vertical="center"/>
    </xf>
    <xf numFmtId="0" fontId="0" fillId="0" borderId="14" xfId="0" applyBorder="1" applyAlignment="1">
      <alignment horizontal="center"/>
    </xf>
    <xf numFmtId="0" fontId="64" fillId="0" borderId="14" xfId="0" applyFont="1" applyBorder="1" applyAlignment="1">
      <alignment horizontal="center" vertical="center"/>
    </xf>
    <xf numFmtId="0" fontId="68" fillId="0" borderId="2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6" fillId="4" borderId="14" xfId="2" applyNumberFormat="1" applyFont="1" applyFill="1" applyBorder="1" applyAlignment="1">
      <alignment horizontal="center" vertical="top"/>
    </xf>
    <xf numFmtId="0" fontId="57" fillId="4" borderId="14" xfId="2" applyNumberFormat="1" applyFont="1" applyFill="1" applyBorder="1" applyAlignment="1">
      <alignment horizontal="center" vertical="top"/>
    </xf>
    <xf numFmtId="0" fontId="27" fillId="0" borderId="14" xfId="0" applyFont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14" fillId="3" borderId="32" xfId="0" applyFont="1" applyFill="1" applyBorder="1"/>
    <xf numFmtId="0" fontId="14" fillId="0" borderId="49" xfId="0" applyFont="1" applyBorder="1"/>
    <xf numFmtId="0" fontId="14" fillId="0" borderId="62" xfId="0" applyFont="1" applyBorder="1"/>
    <xf numFmtId="0" fontId="14" fillId="3" borderId="35" xfId="0" applyFont="1" applyFill="1" applyBorder="1"/>
    <xf numFmtId="0" fontId="21" fillId="0" borderId="49" xfId="0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88" fillId="0" borderId="14" xfId="0" applyFont="1" applyBorder="1" applyAlignment="1">
      <alignment horizontal="left" vertical="top"/>
    </xf>
    <xf numFmtId="0" fontId="26" fillId="0" borderId="14" xfId="0" applyFont="1" applyBorder="1" applyAlignment="1">
      <alignment horizontal="justify" vertical="top"/>
    </xf>
    <xf numFmtId="0" fontId="83" fillId="0" borderId="0" xfId="0" applyFont="1" applyBorder="1" applyAlignment="1">
      <alignment horizontal="left" vertical="center" wrapText="1"/>
    </xf>
    <xf numFmtId="0" fontId="84" fillId="0" borderId="62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61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wrapText="1"/>
    </xf>
    <xf numFmtId="0" fontId="8" fillId="0" borderId="0" xfId="0" applyFont="1" applyAlignment="1">
      <alignment horizontal="left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28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10" fillId="0" borderId="43" xfId="0" applyFont="1" applyFill="1" applyBorder="1" applyAlignment="1"/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right"/>
    </xf>
    <xf numFmtId="49" fontId="46" fillId="2" borderId="67" xfId="0" applyNumberFormat="1" applyFont="1" applyFill="1" applyBorder="1" applyAlignment="1">
      <alignment horizontal="center" vertical="center" textRotation="90" wrapText="1"/>
    </xf>
    <xf numFmtId="49" fontId="46" fillId="2" borderId="43" xfId="0" applyNumberFormat="1" applyFont="1" applyFill="1" applyBorder="1" applyAlignment="1">
      <alignment horizontal="center" vertical="center" textRotation="90" wrapText="1"/>
    </xf>
    <xf numFmtId="49" fontId="46" fillId="2" borderId="52" xfId="0" applyNumberFormat="1" applyFont="1" applyFill="1" applyBorder="1" applyAlignment="1">
      <alignment horizontal="center" vertical="center" textRotation="90" wrapText="1"/>
    </xf>
    <xf numFmtId="49" fontId="46" fillId="2" borderId="44" xfId="0" applyNumberFormat="1" applyFont="1" applyFill="1" applyBorder="1" applyAlignment="1">
      <alignment horizontal="center" vertical="center" textRotation="90" wrapText="1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21" fillId="0" borderId="36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2" fillId="0" borderId="0" xfId="0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74" xfId="0" applyFont="1" applyBorder="1" applyAlignment="1">
      <alignment horizontal="center" vertical="center"/>
    </xf>
    <xf numFmtId="0" fontId="62" fillId="0" borderId="0" xfId="0" applyFont="1" applyAlignment="1">
      <alignment horizontal="justify"/>
    </xf>
    <xf numFmtId="0" fontId="0" fillId="0" borderId="0" xfId="0" applyAlignment="1"/>
    <xf numFmtId="0" fontId="21" fillId="0" borderId="11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56" fillId="4" borderId="16" xfId="2" applyNumberFormat="1" applyFont="1" applyFill="1" applyBorder="1" applyAlignment="1">
      <alignment horizontal="justify" vertical="top"/>
    </xf>
    <xf numFmtId="0" fontId="56" fillId="4" borderId="29" xfId="2" applyNumberFormat="1" applyFont="1" applyFill="1" applyBorder="1" applyAlignment="1">
      <alignment horizontal="justify" vertical="top"/>
    </xf>
    <xf numFmtId="4" fontId="56" fillId="4" borderId="14" xfId="2" applyNumberFormat="1" applyFont="1" applyFill="1" applyBorder="1" applyAlignment="1">
      <alignment horizontal="center" vertical="top"/>
    </xf>
    <xf numFmtId="0" fontId="26" fillId="0" borderId="14" xfId="0" applyFont="1" applyBorder="1" applyAlignment="1"/>
    <xf numFmtId="0" fontId="88" fillId="0" borderId="16" xfId="0" applyFont="1" applyBorder="1" applyAlignment="1">
      <alignment horizontal="left" vertical="top"/>
    </xf>
    <xf numFmtId="0" fontId="88" fillId="0" borderId="28" xfId="0" applyFont="1" applyBorder="1" applyAlignment="1">
      <alignment horizontal="left" vertical="top"/>
    </xf>
    <xf numFmtId="0" fontId="88" fillId="0" borderId="29" xfId="0" applyFont="1" applyBorder="1" applyAlignment="1">
      <alignment horizontal="left" vertical="top"/>
    </xf>
    <xf numFmtId="0" fontId="51" fillId="0" borderId="14" xfId="0" applyFont="1" applyBorder="1" applyAlignment="1">
      <alignment horizontal="center"/>
    </xf>
    <xf numFmtId="0" fontId="57" fillId="4" borderId="14" xfId="2" applyNumberFormat="1" applyFont="1" applyFill="1" applyBorder="1" applyAlignment="1">
      <alignment horizontal="center" vertical="top"/>
    </xf>
    <xf numFmtId="0" fontId="56" fillId="4" borderId="14" xfId="2" applyNumberFormat="1" applyFont="1" applyFill="1" applyBorder="1" applyAlignment="1">
      <alignment horizontal="justify" vertical="top"/>
    </xf>
    <xf numFmtId="0" fontId="60" fillId="4" borderId="16" xfId="2" applyNumberFormat="1" applyFont="1" applyFill="1" applyBorder="1" applyAlignment="1">
      <alignment horizontal="center" vertical="top"/>
    </xf>
    <xf numFmtId="0" fontId="58" fillId="4" borderId="28" xfId="2" applyNumberFormat="1" applyFont="1" applyFill="1" applyBorder="1" applyAlignment="1">
      <alignment horizontal="center" vertical="top"/>
    </xf>
    <xf numFmtId="0" fontId="58" fillId="4" borderId="29" xfId="2" applyNumberFormat="1" applyFont="1" applyFill="1" applyBorder="1" applyAlignment="1">
      <alignment horizontal="center" vertical="top"/>
    </xf>
    <xf numFmtId="0" fontId="59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79" fillId="3" borderId="0" xfId="3" applyNumberFormat="1" applyFont="1" applyFill="1" applyBorder="1" applyAlignment="1">
      <alignment horizontal="center" vertical="center" wrapText="1"/>
    </xf>
    <xf numFmtId="0" fontId="66" fillId="3" borderId="0" xfId="3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top" wrapText="1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68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68" fillId="0" borderId="21" xfId="0" applyFont="1" applyBorder="1" applyAlignment="1">
      <alignment horizontal="center" vertical="center" wrapText="1"/>
    </xf>
    <xf numFmtId="0" fontId="66" fillId="3" borderId="27" xfId="3" applyNumberFormat="1" applyFont="1" applyFill="1" applyBorder="1" applyAlignment="1">
      <alignment horizontal="center" vertical="center" wrapText="1"/>
    </xf>
    <xf numFmtId="0" fontId="66" fillId="3" borderId="28" xfId="3" applyNumberFormat="1" applyFont="1" applyFill="1" applyBorder="1" applyAlignment="1">
      <alignment horizontal="center" vertical="center" wrapText="1"/>
    </xf>
    <xf numFmtId="0" fontId="66" fillId="3" borderId="29" xfId="3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67" fillId="3" borderId="27" xfId="3" applyNumberFormat="1" applyFont="1" applyFill="1" applyBorder="1" applyAlignment="1">
      <alignment horizontal="center" vertical="center" wrapText="1"/>
    </xf>
    <xf numFmtId="0" fontId="67" fillId="3" borderId="28" xfId="3" applyNumberFormat="1" applyFont="1" applyFill="1" applyBorder="1" applyAlignment="1">
      <alignment horizontal="center" vertical="center" wrapText="1"/>
    </xf>
    <xf numFmtId="0" fontId="67" fillId="3" borderId="29" xfId="3" applyNumberFormat="1" applyFont="1" applyFill="1" applyBorder="1" applyAlignment="1">
      <alignment horizontal="center" vertical="center" wrapText="1"/>
    </xf>
    <xf numFmtId="0" fontId="79" fillId="3" borderId="13" xfId="3" applyNumberFormat="1" applyFont="1" applyFill="1" applyBorder="1" applyAlignment="1">
      <alignment horizontal="center" vertical="center" wrapText="1"/>
    </xf>
    <xf numFmtId="0" fontId="66" fillId="3" borderId="13" xfId="3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6" fillId="3" borderId="63" xfId="3" applyNumberFormat="1" applyFont="1" applyFill="1" applyBorder="1" applyAlignment="1">
      <alignment horizontal="center" vertical="center" wrapText="1"/>
    </xf>
    <xf numFmtId="0" fontId="66" fillId="3" borderId="76" xfId="3" applyNumberFormat="1" applyFont="1" applyFill="1" applyBorder="1" applyAlignment="1">
      <alignment horizontal="center" vertical="center" wrapText="1"/>
    </xf>
    <xf numFmtId="0" fontId="66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70" fillId="0" borderId="29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0" fillId="0" borderId="0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23" fillId="5" borderId="14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23" fillId="5" borderId="14" xfId="0" applyFont="1" applyFill="1" applyBorder="1" applyAlignment="1">
      <alignment horizontal="center"/>
    </xf>
    <xf numFmtId="0" fontId="23" fillId="0" borderId="31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left" vertical="center" wrapText="1"/>
    </xf>
    <xf numFmtId="0" fontId="70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4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77" fillId="0" borderId="0" xfId="0" applyFont="1" applyAlignment="1">
      <alignment horizontal="center"/>
    </xf>
    <xf numFmtId="0" fontId="75" fillId="0" borderId="14" xfId="0" applyFont="1" applyBorder="1" applyAlignment="1">
      <alignment horizontal="center" vertical="center"/>
    </xf>
    <xf numFmtId="165" fontId="74" fillId="0" borderId="14" xfId="2" applyNumberFormat="1" applyFont="1" applyBorder="1" applyAlignment="1">
      <alignment horizontal="center" vertical="center" wrapText="1"/>
    </xf>
    <xf numFmtId="0" fontId="75" fillId="0" borderId="67" xfId="0" applyFont="1" applyBorder="1" applyAlignment="1">
      <alignment horizontal="center" vertical="center"/>
    </xf>
    <xf numFmtId="0" fontId="75" fillId="0" borderId="25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/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53" fillId="4" borderId="16" xfId="0" applyNumberFormat="1" applyFont="1" applyFill="1" applyBorder="1" applyAlignment="1">
      <alignment horizontal="center" vertical="top" wrapText="1"/>
    </xf>
    <xf numFmtId="0" fontId="53" fillId="4" borderId="28" xfId="0" applyNumberFormat="1" applyFont="1" applyFill="1" applyBorder="1" applyAlignment="1">
      <alignment horizontal="center" vertical="top" wrapText="1"/>
    </xf>
    <xf numFmtId="0" fontId="53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5" Type="http://schemas.openxmlformats.org/officeDocument/2006/relationships/image" Target="../media/image84.png"/><Relationship Id="rId4" Type="http://schemas.openxmlformats.org/officeDocument/2006/relationships/image" Target="../media/image83.png"/><Relationship Id="rId9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image" Target="../media/image99.emf"/><Relationship Id="rId18" Type="http://schemas.openxmlformats.org/officeDocument/2006/relationships/image" Target="../media/image104.emf"/><Relationship Id="rId3" Type="http://schemas.openxmlformats.org/officeDocument/2006/relationships/image" Target="../media/image89.emf"/><Relationship Id="rId21" Type="http://schemas.openxmlformats.org/officeDocument/2006/relationships/image" Target="../media/image107.emf"/><Relationship Id="rId7" Type="http://schemas.openxmlformats.org/officeDocument/2006/relationships/image" Target="../media/image93.emf"/><Relationship Id="rId12" Type="http://schemas.openxmlformats.org/officeDocument/2006/relationships/image" Target="../media/image98.emf"/><Relationship Id="rId17" Type="http://schemas.openxmlformats.org/officeDocument/2006/relationships/image" Target="../media/image103.emf"/><Relationship Id="rId2" Type="http://schemas.openxmlformats.org/officeDocument/2006/relationships/image" Target="../media/image88.emf"/><Relationship Id="rId16" Type="http://schemas.openxmlformats.org/officeDocument/2006/relationships/image" Target="../media/image102.emf"/><Relationship Id="rId20" Type="http://schemas.openxmlformats.org/officeDocument/2006/relationships/image" Target="../media/image106.emf"/><Relationship Id="rId1" Type="http://schemas.openxmlformats.org/officeDocument/2006/relationships/image" Target="../media/image1.png"/><Relationship Id="rId6" Type="http://schemas.openxmlformats.org/officeDocument/2006/relationships/image" Target="../media/image92.emf"/><Relationship Id="rId11" Type="http://schemas.openxmlformats.org/officeDocument/2006/relationships/image" Target="../media/image97.emf"/><Relationship Id="rId24" Type="http://schemas.openxmlformats.org/officeDocument/2006/relationships/image" Target="../media/image110.emf"/><Relationship Id="rId5" Type="http://schemas.openxmlformats.org/officeDocument/2006/relationships/image" Target="../media/image91.emf"/><Relationship Id="rId15" Type="http://schemas.openxmlformats.org/officeDocument/2006/relationships/image" Target="../media/image101.emf"/><Relationship Id="rId23" Type="http://schemas.openxmlformats.org/officeDocument/2006/relationships/image" Target="../media/image109.emf"/><Relationship Id="rId10" Type="http://schemas.openxmlformats.org/officeDocument/2006/relationships/image" Target="../media/image96.emf"/><Relationship Id="rId19" Type="http://schemas.openxmlformats.org/officeDocument/2006/relationships/image" Target="../media/image105.emf"/><Relationship Id="rId4" Type="http://schemas.openxmlformats.org/officeDocument/2006/relationships/image" Target="../media/image90.emf"/><Relationship Id="rId9" Type="http://schemas.openxmlformats.org/officeDocument/2006/relationships/image" Target="../media/image95.emf"/><Relationship Id="rId14" Type="http://schemas.openxmlformats.org/officeDocument/2006/relationships/image" Target="../media/image100.emf"/><Relationship Id="rId22" Type="http://schemas.openxmlformats.org/officeDocument/2006/relationships/image" Target="../media/image10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tiff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6.jpeg"/><Relationship Id="rId21" Type="http://schemas.openxmlformats.org/officeDocument/2006/relationships/image" Target="../media/image33.jpeg"/><Relationship Id="rId7" Type="http://schemas.openxmlformats.org/officeDocument/2006/relationships/image" Target="../media/image3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5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5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" Type="http://schemas.openxmlformats.org/officeDocument/2006/relationships/image" Target="../media/image17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21" Type="http://schemas.openxmlformats.org/officeDocument/2006/relationships/image" Target="../media/image67.jpeg"/><Relationship Id="rId7" Type="http://schemas.openxmlformats.org/officeDocument/2006/relationships/image" Target="../media/image3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9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8.jpeg"/><Relationship Id="rId6" Type="http://schemas.openxmlformats.org/officeDocument/2006/relationships/image" Target="../media/image53.png"/><Relationship Id="rId11" Type="http://schemas.openxmlformats.org/officeDocument/2006/relationships/image" Target="../media/image57.jpeg"/><Relationship Id="rId5" Type="http://schemas.openxmlformats.org/officeDocument/2006/relationships/image" Target="../media/image52.png"/><Relationship Id="rId15" Type="http://schemas.openxmlformats.org/officeDocument/2006/relationships/image" Target="../media/image61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1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3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1552575</xdr:colOff>
      <xdr:row>0</xdr:row>
      <xdr:rowOff>0</xdr:rowOff>
    </xdr:from>
    <xdr:to>
      <xdr:col>2</xdr:col>
      <xdr:colOff>1209675</xdr:colOff>
      <xdr:row>3</xdr:row>
      <xdr:rowOff>124161</xdr:rowOff>
    </xdr:to>
    <xdr:pic>
      <xdr:nvPicPr>
        <xdr:cNvPr id="25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52775" y="0"/>
          <a:ext cx="3143250" cy="69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</xdr:row>
      <xdr:rowOff>38100</xdr:rowOff>
    </xdr:from>
    <xdr:to>
      <xdr:col>1</xdr:col>
      <xdr:colOff>2809875</xdr:colOff>
      <xdr:row>6</xdr:row>
      <xdr:rowOff>1190625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81100"/>
          <a:ext cx="2238375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361950</xdr:colOff>
      <xdr:row>7</xdr:row>
      <xdr:rowOff>114300</xdr:rowOff>
    </xdr:from>
    <xdr:to>
      <xdr:col>1</xdr:col>
      <xdr:colOff>3057525</xdr:colOff>
      <xdr:row>7</xdr:row>
      <xdr:rowOff>1143000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552700"/>
          <a:ext cx="2695575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8</xdr:row>
      <xdr:rowOff>161925</xdr:rowOff>
    </xdr:from>
    <xdr:to>
      <xdr:col>1</xdr:col>
      <xdr:colOff>3181350</xdr:colOff>
      <xdr:row>8</xdr:row>
      <xdr:rowOff>1104900</xdr:rowOff>
    </xdr:to>
    <xdr:pic>
      <xdr:nvPicPr>
        <xdr:cNvPr id="28" name="Рисунок 2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3895725"/>
          <a:ext cx="30003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9</xdr:row>
      <xdr:rowOff>152400</xdr:rowOff>
    </xdr:from>
    <xdr:to>
      <xdr:col>1</xdr:col>
      <xdr:colOff>3276600</xdr:colOff>
      <xdr:row>9</xdr:row>
      <xdr:rowOff>1171575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5181600"/>
          <a:ext cx="3190875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495300</xdr:colOff>
      <xdr:row>10</xdr:row>
      <xdr:rowOff>133350</xdr:rowOff>
    </xdr:from>
    <xdr:to>
      <xdr:col>1</xdr:col>
      <xdr:colOff>3343275</xdr:colOff>
      <xdr:row>10</xdr:row>
      <xdr:rowOff>1047750</xdr:rowOff>
    </xdr:to>
    <xdr:pic>
      <xdr:nvPicPr>
        <xdr:cNvPr id="30" name="Рисунок 29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6457950"/>
          <a:ext cx="28479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1066800</xdr:colOff>
      <xdr:row>11</xdr:row>
      <xdr:rowOff>133350</xdr:rowOff>
    </xdr:from>
    <xdr:to>
      <xdr:col>1</xdr:col>
      <xdr:colOff>2428875</xdr:colOff>
      <xdr:row>11</xdr:row>
      <xdr:rowOff>1143000</xdr:rowOff>
    </xdr:to>
    <xdr:pic>
      <xdr:nvPicPr>
        <xdr:cNvPr id="31" name="Рисунок 30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753350"/>
          <a:ext cx="13620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447675</xdr:colOff>
      <xdr:row>12</xdr:row>
      <xdr:rowOff>19051</xdr:rowOff>
    </xdr:from>
    <xdr:to>
      <xdr:col>1</xdr:col>
      <xdr:colOff>2876550</xdr:colOff>
      <xdr:row>12</xdr:row>
      <xdr:rowOff>1143001</xdr:rowOff>
    </xdr:to>
    <xdr:pic>
      <xdr:nvPicPr>
        <xdr:cNvPr id="32" name="Рисунок 31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8934451"/>
          <a:ext cx="24288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419100</xdr:colOff>
      <xdr:row>13</xdr:row>
      <xdr:rowOff>66675</xdr:rowOff>
    </xdr:from>
    <xdr:to>
      <xdr:col>1</xdr:col>
      <xdr:colOff>2847975</xdr:colOff>
      <xdr:row>13</xdr:row>
      <xdr:rowOff>1133475</xdr:rowOff>
    </xdr:to>
    <xdr:pic>
      <xdr:nvPicPr>
        <xdr:cNvPr id="33" name="Рисунок 3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0277475"/>
          <a:ext cx="2428875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600076</xdr:colOff>
      <xdr:row>14</xdr:row>
      <xdr:rowOff>19050</xdr:rowOff>
    </xdr:from>
    <xdr:to>
      <xdr:col>1</xdr:col>
      <xdr:colOff>3038476</xdr:colOff>
      <xdr:row>14</xdr:row>
      <xdr:rowOff>1228725</xdr:rowOff>
    </xdr:to>
    <xdr:pic>
      <xdr:nvPicPr>
        <xdr:cNvPr id="34" name="Рисунок 3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6" y="11525250"/>
          <a:ext cx="24384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1314450</xdr:colOff>
      <xdr:row>15</xdr:row>
      <xdr:rowOff>28575</xdr:rowOff>
    </xdr:from>
    <xdr:to>
      <xdr:col>1</xdr:col>
      <xdr:colOff>2219325</xdr:colOff>
      <xdr:row>15</xdr:row>
      <xdr:rowOff>1428750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2830175"/>
          <a:ext cx="904875" cy="1400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1228725</xdr:colOff>
      <xdr:row>16</xdr:row>
      <xdr:rowOff>66675</xdr:rowOff>
    </xdr:from>
    <xdr:to>
      <xdr:col>1</xdr:col>
      <xdr:colOff>2419350</xdr:colOff>
      <xdr:row>16</xdr:row>
      <xdr:rowOff>1228725</xdr:rowOff>
    </xdr:to>
    <xdr:pic>
      <xdr:nvPicPr>
        <xdr:cNvPr id="36" name="Рисунок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4392275"/>
          <a:ext cx="1190625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857250</xdr:colOff>
      <xdr:row>17</xdr:row>
      <xdr:rowOff>152400</xdr:rowOff>
    </xdr:from>
    <xdr:to>
      <xdr:col>1</xdr:col>
      <xdr:colOff>2486025</xdr:colOff>
      <xdr:row>17</xdr:row>
      <xdr:rowOff>1162050</xdr:rowOff>
    </xdr:to>
    <xdr:pic>
      <xdr:nvPicPr>
        <xdr:cNvPr id="37" name="Рисунок 36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5773400"/>
          <a:ext cx="1628775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1047750</xdr:colOff>
      <xdr:row>18</xdr:row>
      <xdr:rowOff>9525</xdr:rowOff>
    </xdr:from>
    <xdr:to>
      <xdr:col>1</xdr:col>
      <xdr:colOff>2257425</xdr:colOff>
      <xdr:row>18</xdr:row>
      <xdr:rowOff>1247775</xdr:rowOff>
    </xdr:to>
    <xdr:pic>
      <xdr:nvPicPr>
        <xdr:cNvPr id="38" name="Рисунок 3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6925925"/>
          <a:ext cx="120967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828675</xdr:colOff>
      <xdr:row>19</xdr:row>
      <xdr:rowOff>38100</xdr:rowOff>
    </xdr:from>
    <xdr:to>
      <xdr:col>1</xdr:col>
      <xdr:colOff>2296795</xdr:colOff>
      <xdr:row>19</xdr:row>
      <xdr:rowOff>1219200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249900"/>
          <a:ext cx="146812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20</xdr:row>
      <xdr:rowOff>85725</xdr:rowOff>
    </xdr:from>
    <xdr:to>
      <xdr:col>1</xdr:col>
      <xdr:colOff>2200276</xdr:colOff>
      <xdr:row>20</xdr:row>
      <xdr:rowOff>1276350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19592925"/>
          <a:ext cx="110490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1085850</xdr:colOff>
      <xdr:row>21</xdr:row>
      <xdr:rowOff>180975</xdr:rowOff>
    </xdr:from>
    <xdr:to>
      <xdr:col>1</xdr:col>
      <xdr:colOff>2219325</xdr:colOff>
      <xdr:row>21</xdr:row>
      <xdr:rowOff>1238250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20983575"/>
          <a:ext cx="113347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962025</xdr:colOff>
      <xdr:row>22</xdr:row>
      <xdr:rowOff>47625</xdr:rowOff>
    </xdr:from>
    <xdr:to>
      <xdr:col>1</xdr:col>
      <xdr:colOff>2286000</xdr:colOff>
      <xdr:row>22</xdr:row>
      <xdr:rowOff>1276350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2145625"/>
          <a:ext cx="132397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971550</xdr:colOff>
      <xdr:row>23</xdr:row>
      <xdr:rowOff>28575</xdr:rowOff>
    </xdr:from>
    <xdr:to>
      <xdr:col>1</xdr:col>
      <xdr:colOff>2295525</xdr:colOff>
      <xdr:row>23</xdr:row>
      <xdr:rowOff>1543050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3421975"/>
          <a:ext cx="1323975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1200151</xdr:colOff>
      <xdr:row>24</xdr:row>
      <xdr:rowOff>76200</xdr:rowOff>
    </xdr:from>
    <xdr:to>
      <xdr:col>1</xdr:col>
      <xdr:colOff>2381251</xdr:colOff>
      <xdr:row>24</xdr:row>
      <xdr:rowOff>1352550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8850"/>
          <a:ext cx="11811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1104900</xdr:colOff>
      <xdr:row>25</xdr:row>
      <xdr:rowOff>76200</xdr:rowOff>
    </xdr:from>
    <xdr:to>
      <xdr:col>1</xdr:col>
      <xdr:colOff>2295525</xdr:colOff>
      <xdr:row>25</xdr:row>
      <xdr:rowOff>1276350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6536650"/>
          <a:ext cx="11906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1038226</xdr:colOff>
      <xdr:row>26</xdr:row>
      <xdr:rowOff>66675</xdr:rowOff>
    </xdr:from>
    <xdr:to>
      <xdr:col>1</xdr:col>
      <xdr:colOff>2276476</xdr:colOff>
      <xdr:row>26</xdr:row>
      <xdr:rowOff>1285875</xdr:rowOff>
    </xdr:to>
    <xdr:pic>
      <xdr:nvPicPr>
        <xdr:cNvPr id="46" name="Рисунок 45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6" y="27822525"/>
          <a:ext cx="12382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1095376</xdr:colOff>
      <xdr:row>27</xdr:row>
      <xdr:rowOff>38100</xdr:rowOff>
    </xdr:from>
    <xdr:to>
      <xdr:col>1</xdr:col>
      <xdr:colOff>2238376</xdr:colOff>
      <xdr:row>27</xdr:row>
      <xdr:rowOff>1209675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6" y="29089350"/>
          <a:ext cx="1143000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1133476</xdr:colOff>
      <xdr:row>28</xdr:row>
      <xdr:rowOff>19050</xdr:rowOff>
    </xdr:from>
    <xdr:to>
      <xdr:col>1</xdr:col>
      <xdr:colOff>2409826</xdr:colOff>
      <xdr:row>28</xdr:row>
      <xdr:rowOff>1181100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6" y="30365700"/>
          <a:ext cx="1276350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85725</xdr:rowOff>
    </xdr:from>
    <xdr:to>
      <xdr:col>7</xdr:col>
      <xdr:colOff>542925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11</xdr:row>
      <xdr:rowOff>47625</xdr:rowOff>
    </xdr:from>
    <xdr:to>
      <xdr:col>0</xdr:col>
      <xdr:colOff>1032569</xdr:colOff>
      <xdr:row>14</xdr:row>
      <xdr:rowOff>229234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1" y="3038475"/>
          <a:ext cx="784918" cy="109600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47625</xdr:rowOff>
    </xdr:from>
    <xdr:to>
      <xdr:col>0</xdr:col>
      <xdr:colOff>1095376</xdr:colOff>
      <xdr:row>20</xdr:row>
      <xdr:rowOff>41911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4562475"/>
          <a:ext cx="914401" cy="12134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133984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25</xdr:row>
      <xdr:rowOff>187324</xdr:rowOff>
    </xdr:from>
    <xdr:to>
      <xdr:col>0</xdr:col>
      <xdr:colOff>885824</xdr:colOff>
      <xdr:row>28</xdr:row>
      <xdr:rowOff>190499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7492999"/>
          <a:ext cx="561975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29</xdr:row>
      <xdr:rowOff>133349</xdr:rowOff>
    </xdr:from>
    <xdr:to>
      <xdr:col>0</xdr:col>
      <xdr:colOff>866774</xdr:colOff>
      <xdr:row>32</xdr:row>
      <xdr:rowOff>206482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8953499"/>
          <a:ext cx="600075" cy="110183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33</xdr:row>
      <xdr:rowOff>161924</xdr:rowOff>
    </xdr:from>
    <xdr:to>
      <xdr:col>0</xdr:col>
      <xdr:colOff>883158</xdr:colOff>
      <xdr:row>36</xdr:row>
      <xdr:rowOff>247649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353674"/>
          <a:ext cx="60693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37</xdr:row>
      <xdr:rowOff>66675</xdr:rowOff>
    </xdr:from>
    <xdr:to>
      <xdr:col>0</xdr:col>
      <xdr:colOff>941920</xdr:colOff>
      <xdr:row>40</xdr:row>
      <xdr:rowOff>295275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1630025"/>
          <a:ext cx="68474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41</xdr:row>
      <xdr:rowOff>57150</xdr:rowOff>
    </xdr:from>
    <xdr:to>
      <xdr:col>0</xdr:col>
      <xdr:colOff>900420</xdr:colOff>
      <xdr:row>44</xdr:row>
      <xdr:rowOff>209550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2992100"/>
          <a:ext cx="64324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7</xdr:row>
          <xdr:rowOff>66675</xdr:rowOff>
        </xdr:from>
        <xdr:to>
          <xdr:col>1</xdr:col>
          <xdr:colOff>2381250</xdr:colOff>
          <xdr:row>7</xdr:row>
          <xdr:rowOff>2847975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</xdr:row>
          <xdr:rowOff>66675</xdr:rowOff>
        </xdr:from>
        <xdr:to>
          <xdr:col>1</xdr:col>
          <xdr:colOff>2295525</xdr:colOff>
          <xdr:row>8</xdr:row>
          <xdr:rowOff>2943225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9</xdr:row>
          <xdr:rowOff>142875</xdr:rowOff>
        </xdr:from>
        <xdr:to>
          <xdr:col>1</xdr:col>
          <xdr:colOff>2552700</xdr:colOff>
          <xdr:row>9</xdr:row>
          <xdr:rowOff>3648075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0</xdr:rowOff>
    </xdr:from>
    <xdr:to>
      <xdr:col>0</xdr:col>
      <xdr:colOff>2562225</xdr:colOff>
      <xdr:row>42</xdr:row>
      <xdr:rowOff>847726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19049</xdr:rowOff>
    </xdr:from>
    <xdr:to>
      <xdr:col>0</xdr:col>
      <xdr:colOff>2562225</xdr:colOff>
      <xdr:row>42</xdr:row>
      <xdr:rowOff>866775</xdr:rowOff>
    </xdr:to>
    <xdr:pic>
      <xdr:nvPicPr>
        <xdr:cNvPr id="15" name="Рисунок 14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458824"/>
          <a:ext cx="2505076" cy="17145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6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7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8"/>
  <sheetViews>
    <sheetView tabSelected="1" zoomScale="40" zoomScaleNormal="40" workbookViewId="0">
      <selection activeCell="R9" sqref="R9"/>
    </sheetView>
  </sheetViews>
  <sheetFormatPr defaultRowHeight="15" x14ac:dyDescent="0.25"/>
  <cols>
    <col min="1" max="1" width="25.42578125" customWidth="1"/>
    <col min="2" max="2" width="52.28515625" customWidth="1"/>
    <col min="3" max="7" width="29.7109375" customWidth="1"/>
    <col min="8" max="8" width="27.42578125" customWidth="1"/>
    <col min="9" max="9" width="31.5703125" customWidth="1"/>
    <col min="10" max="10" width="31.85546875" customWidth="1"/>
    <col min="11" max="11" width="19.42578125" customWidth="1"/>
    <col min="13" max="13" width="11.42578125" customWidth="1"/>
    <col min="15" max="15" width="12.28515625" customWidth="1"/>
    <col min="20" max="21" width="10.42578125" bestFit="1" customWidth="1"/>
  </cols>
  <sheetData>
    <row r="1" spans="1:15" ht="23.25" x14ac:dyDescent="0.35">
      <c r="A1" s="377" t="s">
        <v>176</v>
      </c>
      <c r="B1" s="377"/>
      <c r="C1" s="377"/>
      <c r="D1" s="377"/>
      <c r="E1" s="377"/>
    </row>
    <row r="2" spans="1:15" ht="25.5" customHeight="1" x14ac:dyDescent="0.35">
      <c r="A2" s="377" t="s">
        <v>430</v>
      </c>
      <c r="B2" s="377"/>
      <c r="C2" s="377"/>
      <c r="D2" s="377"/>
      <c r="E2" s="9"/>
    </row>
    <row r="3" spans="1:15" ht="24" customHeight="1" x14ac:dyDescent="0.25">
      <c r="A3" s="378" t="s">
        <v>18</v>
      </c>
      <c r="B3" s="378"/>
      <c r="C3" s="378"/>
      <c r="D3" s="378"/>
      <c r="E3" s="378"/>
    </row>
    <row r="4" spans="1:15" ht="24" customHeight="1" x14ac:dyDescent="0.25"/>
    <row r="5" spans="1:15" ht="24" customHeight="1" x14ac:dyDescent="0.25"/>
    <row r="6" spans="1:15" ht="15" customHeight="1" x14ac:dyDescent="0.25">
      <c r="C6" s="379" t="s">
        <v>528</v>
      </c>
      <c r="D6" s="379"/>
      <c r="E6" s="379"/>
      <c r="F6" s="379"/>
      <c r="G6" s="379"/>
      <c r="H6" s="379"/>
      <c r="I6" s="379"/>
      <c r="J6" s="379"/>
      <c r="K6" s="379"/>
    </row>
    <row r="7" spans="1:15" ht="15" customHeight="1" x14ac:dyDescent="0.25">
      <c r="C7" s="379"/>
      <c r="D7" s="379"/>
      <c r="E7" s="379"/>
      <c r="F7" s="379"/>
      <c r="G7" s="379"/>
      <c r="H7" s="379"/>
      <c r="I7" s="379"/>
      <c r="J7" s="379"/>
      <c r="K7" s="379"/>
    </row>
    <row r="8" spans="1:15" ht="33" customHeight="1" x14ac:dyDescent="0.45">
      <c r="E8" s="170" t="s">
        <v>183</v>
      </c>
    </row>
    <row r="9" spans="1:15" ht="64.5" customHeight="1" x14ac:dyDescent="0.4">
      <c r="A9" s="380" t="s">
        <v>172</v>
      </c>
      <c r="B9" s="380"/>
      <c r="C9" s="380"/>
      <c r="D9" s="380"/>
      <c r="E9" s="380"/>
      <c r="F9" s="381"/>
      <c r="G9" s="381"/>
      <c r="H9" s="381"/>
      <c r="I9" s="381"/>
      <c r="J9" s="381"/>
    </row>
    <row r="10" spans="1:15" ht="141" customHeight="1" x14ac:dyDescent="0.35">
      <c r="A10" s="179" t="s">
        <v>229</v>
      </c>
      <c r="B10" s="88" t="s">
        <v>222</v>
      </c>
      <c r="C10" s="88" t="s">
        <v>223</v>
      </c>
      <c r="D10" s="88" t="s">
        <v>224</v>
      </c>
      <c r="E10" s="88" t="s">
        <v>225</v>
      </c>
      <c r="F10" s="88" t="s">
        <v>226</v>
      </c>
      <c r="G10" s="88" t="s">
        <v>227</v>
      </c>
      <c r="H10" s="178" t="s">
        <v>228</v>
      </c>
      <c r="I10" s="88" t="s">
        <v>169</v>
      </c>
      <c r="J10" s="281" t="s">
        <v>170</v>
      </c>
      <c r="K10" s="282" t="s">
        <v>401</v>
      </c>
      <c r="L10" s="382"/>
      <c r="M10" s="382"/>
      <c r="N10" s="382"/>
      <c r="O10" s="382"/>
    </row>
    <row r="11" spans="1:15" ht="36" customHeight="1" thickBot="1" x14ac:dyDescent="0.4">
      <c r="A11" s="384" t="s">
        <v>241</v>
      </c>
      <c r="B11" s="385"/>
      <c r="C11" s="385"/>
      <c r="D11" s="385"/>
      <c r="E11" s="385"/>
      <c r="F11" s="385"/>
      <c r="G11" s="385"/>
      <c r="H11" s="173"/>
      <c r="I11" s="390" t="s">
        <v>428</v>
      </c>
      <c r="J11" s="392" t="s">
        <v>182</v>
      </c>
      <c r="K11" s="173" t="s">
        <v>397</v>
      </c>
      <c r="L11" s="24"/>
      <c r="M11" s="24"/>
      <c r="N11" s="24"/>
      <c r="O11" s="24"/>
    </row>
    <row r="12" spans="1:15" ht="28.5" thickBot="1" x14ac:dyDescent="0.45">
      <c r="A12" s="49" t="s">
        <v>1</v>
      </c>
      <c r="B12" s="160">
        <v>1420</v>
      </c>
      <c r="C12" s="164">
        <v>1620</v>
      </c>
      <c r="D12" s="50">
        <v>1900</v>
      </c>
      <c r="E12" s="51">
        <v>2050</v>
      </c>
      <c r="F12" s="51">
        <v>2200</v>
      </c>
      <c r="G12" s="167">
        <v>2700</v>
      </c>
      <c r="H12" s="174">
        <v>3150</v>
      </c>
      <c r="I12" s="391"/>
      <c r="J12" s="393"/>
      <c r="K12" s="288">
        <v>1170</v>
      </c>
      <c r="L12" s="383"/>
      <c r="M12" s="383"/>
      <c r="N12" s="383"/>
      <c r="O12" s="383"/>
    </row>
    <row r="13" spans="1:15" ht="27.75" thickBot="1" x14ac:dyDescent="0.4">
      <c r="A13" s="375" t="s">
        <v>184</v>
      </c>
      <c r="B13" s="376"/>
      <c r="C13" s="376"/>
      <c r="D13" s="376"/>
      <c r="E13" s="376"/>
      <c r="F13" s="376"/>
      <c r="G13" s="376"/>
      <c r="H13" s="175"/>
      <c r="I13" s="391"/>
      <c r="J13" s="393"/>
      <c r="K13" s="286" t="s">
        <v>398</v>
      </c>
      <c r="L13" s="158"/>
      <c r="M13" s="158"/>
      <c r="N13" s="158"/>
      <c r="O13" s="158"/>
    </row>
    <row r="14" spans="1:15" ht="31.5" customHeight="1" x14ac:dyDescent="0.4">
      <c r="A14" s="52" t="s">
        <v>3</v>
      </c>
      <c r="B14" s="54">
        <v>1500</v>
      </c>
      <c r="C14" s="165">
        <v>1800</v>
      </c>
      <c r="D14" s="53">
        <v>2000</v>
      </c>
      <c r="E14" s="53">
        <v>2150</v>
      </c>
      <c r="F14" s="53">
        <v>2300</v>
      </c>
      <c r="G14" s="54">
        <v>2800</v>
      </c>
      <c r="H14" s="176">
        <v>3250</v>
      </c>
      <c r="I14" s="391"/>
      <c r="J14" s="393"/>
      <c r="K14" s="283">
        <v>1250</v>
      </c>
      <c r="L14" s="159"/>
      <c r="M14" s="159"/>
      <c r="N14" s="159"/>
      <c r="O14" s="159"/>
    </row>
    <row r="15" spans="1:15" ht="31.5" customHeight="1" x14ac:dyDescent="0.4">
      <c r="A15" s="10" t="s">
        <v>4</v>
      </c>
      <c r="B15" s="161">
        <v>1900</v>
      </c>
      <c r="C15" s="10">
        <v>2100</v>
      </c>
      <c r="D15" s="12">
        <v>2380</v>
      </c>
      <c r="E15" s="12">
        <v>2530</v>
      </c>
      <c r="F15" s="12">
        <v>2680</v>
      </c>
      <c r="G15" s="13">
        <v>3180</v>
      </c>
      <c r="H15" s="12">
        <v>3630</v>
      </c>
      <c r="I15" s="391"/>
      <c r="J15" s="393"/>
      <c r="K15" s="284">
        <v>1650</v>
      </c>
      <c r="L15" s="159"/>
      <c r="M15" s="159"/>
      <c r="N15" s="159"/>
      <c r="O15" s="159"/>
    </row>
    <row r="16" spans="1:15" ht="31.5" customHeight="1" x14ac:dyDescent="0.4">
      <c r="A16" s="10" t="s">
        <v>5</v>
      </c>
      <c r="B16" s="161">
        <v>2150</v>
      </c>
      <c r="C16" s="10">
        <v>2350</v>
      </c>
      <c r="D16" s="12">
        <v>2630</v>
      </c>
      <c r="E16" s="12">
        <v>2780</v>
      </c>
      <c r="F16" s="12">
        <v>2930</v>
      </c>
      <c r="G16" s="13">
        <v>3430</v>
      </c>
      <c r="H16" s="12">
        <v>3880</v>
      </c>
      <c r="I16" s="391"/>
      <c r="J16" s="393"/>
      <c r="K16" s="284">
        <v>1900</v>
      </c>
      <c r="L16" s="159"/>
      <c r="M16" s="159"/>
      <c r="N16" s="159"/>
      <c r="O16" s="159"/>
    </row>
    <row r="17" spans="1:15" ht="31.5" customHeight="1" x14ac:dyDescent="0.4">
      <c r="A17" s="156" t="s">
        <v>6</v>
      </c>
      <c r="B17" s="162">
        <v>2290</v>
      </c>
      <c r="C17" s="156">
        <v>2490</v>
      </c>
      <c r="D17" s="157">
        <v>2770</v>
      </c>
      <c r="E17" s="157">
        <v>2920</v>
      </c>
      <c r="F17" s="157">
        <v>3070</v>
      </c>
      <c r="G17" s="166">
        <v>3570</v>
      </c>
      <c r="H17" s="177">
        <v>4020</v>
      </c>
      <c r="I17" s="391"/>
      <c r="J17" s="393"/>
      <c r="K17" s="285">
        <v>2040</v>
      </c>
      <c r="L17" s="159"/>
      <c r="M17" s="159"/>
      <c r="N17" s="159"/>
      <c r="O17" s="159"/>
    </row>
    <row r="18" spans="1:15" ht="31.5" customHeight="1" thickBot="1" x14ac:dyDescent="0.45">
      <c r="A18" s="156" t="s">
        <v>8</v>
      </c>
      <c r="B18" s="162">
        <v>2900</v>
      </c>
      <c r="C18" s="156">
        <v>3100</v>
      </c>
      <c r="D18" s="157">
        <v>3380</v>
      </c>
      <c r="E18" s="157">
        <v>3530</v>
      </c>
      <c r="F18" s="157">
        <v>3680</v>
      </c>
      <c r="G18" s="166">
        <v>4180</v>
      </c>
      <c r="H18" s="177">
        <v>4630</v>
      </c>
      <c r="I18" s="391"/>
      <c r="J18" s="393"/>
      <c r="K18" s="285">
        <v>2650</v>
      </c>
      <c r="L18" s="159"/>
      <c r="M18" s="159"/>
      <c r="N18" s="159"/>
      <c r="O18" s="159"/>
    </row>
    <row r="19" spans="1:15" ht="29.25" thickBot="1" x14ac:dyDescent="0.5">
      <c r="A19" s="375" t="s">
        <v>7</v>
      </c>
      <c r="B19" s="376"/>
      <c r="C19" s="376"/>
      <c r="D19" s="376"/>
      <c r="E19" s="376"/>
      <c r="F19" s="376"/>
      <c r="G19" s="386"/>
      <c r="H19" s="332"/>
      <c r="I19" s="391"/>
      <c r="J19" s="393"/>
      <c r="K19" s="287" t="s">
        <v>400</v>
      </c>
      <c r="L19" s="158"/>
      <c r="M19" s="158"/>
      <c r="N19" s="158"/>
      <c r="O19" s="158"/>
    </row>
    <row r="20" spans="1:15" ht="27.75" customHeight="1" x14ac:dyDescent="0.4">
      <c r="A20" s="14" t="s">
        <v>3</v>
      </c>
      <c r="B20" s="163">
        <v>1820</v>
      </c>
      <c r="C20" s="14">
        <v>2020</v>
      </c>
      <c r="D20" s="15">
        <v>2300</v>
      </c>
      <c r="E20" s="15">
        <v>2450</v>
      </c>
      <c r="F20" s="15">
        <v>2600</v>
      </c>
      <c r="G20" s="16">
        <v>3100</v>
      </c>
      <c r="H20" s="15">
        <v>3550</v>
      </c>
      <c r="I20" s="391"/>
      <c r="J20" s="393"/>
      <c r="K20" s="284">
        <v>1570</v>
      </c>
      <c r="L20" s="387"/>
      <c r="M20" s="388"/>
      <c r="N20" s="389"/>
      <c r="O20" s="389"/>
    </row>
    <row r="21" spans="1:15" ht="27.75" x14ac:dyDescent="0.4">
      <c r="A21" s="10" t="s">
        <v>4</v>
      </c>
      <c r="B21" s="161">
        <v>2150</v>
      </c>
      <c r="C21" s="10">
        <v>2350</v>
      </c>
      <c r="D21" s="12">
        <v>2630</v>
      </c>
      <c r="E21" s="12">
        <f>E20+330</f>
        <v>2780</v>
      </c>
      <c r="F21" s="12">
        <v>2930</v>
      </c>
      <c r="G21" s="13">
        <v>3430</v>
      </c>
      <c r="H21" s="12">
        <v>3880</v>
      </c>
      <c r="I21" s="391"/>
      <c r="J21" s="393"/>
      <c r="K21" s="284">
        <v>1900</v>
      </c>
      <c r="L21" s="387"/>
      <c r="M21" s="388"/>
      <c r="N21" s="389"/>
      <c r="O21" s="389"/>
    </row>
    <row r="22" spans="1:15" ht="27.75" x14ac:dyDescent="0.4">
      <c r="A22" s="10" t="s">
        <v>5</v>
      </c>
      <c r="B22" s="161">
        <v>2400</v>
      </c>
      <c r="C22" s="10">
        <v>2600</v>
      </c>
      <c r="D22" s="12">
        <v>2880</v>
      </c>
      <c r="E22" s="12">
        <v>3030</v>
      </c>
      <c r="F22" s="12">
        <v>3180</v>
      </c>
      <c r="G22" s="13">
        <v>3680</v>
      </c>
      <c r="H22" s="12">
        <v>4130</v>
      </c>
      <c r="I22" s="391"/>
      <c r="J22" s="393"/>
      <c r="K22" s="284">
        <v>2150</v>
      </c>
      <c r="L22" s="387"/>
      <c r="M22" s="388"/>
      <c r="N22" s="389"/>
      <c r="O22" s="389"/>
    </row>
    <row r="23" spans="1:15" ht="27.75" x14ac:dyDescent="0.4">
      <c r="A23" s="10" t="s">
        <v>6</v>
      </c>
      <c r="B23" s="161">
        <v>2750</v>
      </c>
      <c r="C23" s="10">
        <v>2950</v>
      </c>
      <c r="D23" s="12">
        <v>3230</v>
      </c>
      <c r="E23" s="12">
        <v>3380</v>
      </c>
      <c r="F23" s="12">
        <v>3530</v>
      </c>
      <c r="G23" s="13">
        <v>4030</v>
      </c>
      <c r="H23" s="12">
        <v>4480</v>
      </c>
      <c r="I23" s="391"/>
      <c r="J23" s="393"/>
      <c r="K23" s="284">
        <v>2500</v>
      </c>
      <c r="L23" s="387"/>
      <c r="M23" s="388"/>
      <c r="N23" s="389"/>
      <c r="O23" s="389"/>
    </row>
    <row r="24" spans="1:15" ht="28.5" thickBot="1" x14ac:dyDescent="0.45">
      <c r="A24" s="10" t="s">
        <v>8</v>
      </c>
      <c r="B24" s="161">
        <v>3150</v>
      </c>
      <c r="C24" s="10">
        <v>3350</v>
      </c>
      <c r="D24" s="12">
        <v>3630</v>
      </c>
      <c r="E24" s="12">
        <v>3780</v>
      </c>
      <c r="F24" s="12">
        <v>3930</v>
      </c>
      <c r="G24" s="13">
        <v>4430</v>
      </c>
      <c r="H24" s="333">
        <v>4880</v>
      </c>
      <c r="I24" s="391"/>
      <c r="J24" s="393"/>
      <c r="K24" s="284">
        <v>2900</v>
      </c>
      <c r="L24" s="387"/>
      <c r="M24" s="388"/>
      <c r="N24" s="389"/>
      <c r="O24" s="389"/>
    </row>
    <row r="25" spans="1:15" ht="29.25" thickBot="1" x14ac:dyDescent="0.5">
      <c r="A25" s="375" t="s">
        <v>9</v>
      </c>
      <c r="B25" s="376"/>
      <c r="C25" s="376"/>
      <c r="D25" s="376"/>
      <c r="E25" s="376"/>
      <c r="F25" s="376"/>
      <c r="G25" s="376"/>
      <c r="H25" s="332"/>
      <c r="I25" s="391"/>
      <c r="J25" s="393"/>
      <c r="K25" s="287" t="s">
        <v>399</v>
      </c>
      <c r="L25" s="158"/>
      <c r="M25" s="158"/>
      <c r="N25" s="158"/>
      <c r="O25" s="158"/>
    </row>
    <row r="26" spans="1:15" ht="27.75" customHeight="1" x14ac:dyDescent="0.4">
      <c r="A26" s="334" t="s">
        <v>3</v>
      </c>
      <c r="B26" s="335">
        <f t="shared" ref="B26:H28" si="0">B20+430</f>
        <v>2250</v>
      </c>
      <c r="C26" s="334">
        <f t="shared" si="0"/>
        <v>2450</v>
      </c>
      <c r="D26" s="336">
        <f t="shared" si="0"/>
        <v>2730</v>
      </c>
      <c r="E26" s="336">
        <f t="shared" si="0"/>
        <v>2880</v>
      </c>
      <c r="F26" s="336">
        <f t="shared" si="0"/>
        <v>3030</v>
      </c>
      <c r="G26" s="336">
        <f t="shared" si="0"/>
        <v>3530</v>
      </c>
      <c r="H26" s="15">
        <f t="shared" si="0"/>
        <v>3980</v>
      </c>
      <c r="I26" s="391"/>
      <c r="J26" s="393"/>
      <c r="K26" s="284">
        <f>K20+430</f>
        <v>2000</v>
      </c>
      <c r="L26" s="388"/>
      <c r="M26" s="388"/>
      <c r="N26" s="389"/>
      <c r="O26" s="389"/>
    </row>
    <row r="27" spans="1:15" ht="27.75" x14ac:dyDescent="0.4">
      <c r="A27" s="10" t="s">
        <v>4</v>
      </c>
      <c r="B27" s="163">
        <f t="shared" si="0"/>
        <v>2580</v>
      </c>
      <c r="C27" s="14">
        <f t="shared" si="0"/>
        <v>2780</v>
      </c>
      <c r="D27" s="15">
        <f t="shared" si="0"/>
        <v>3060</v>
      </c>
      <c r="E27" s="15">
        <f t="shared" si="0"/>
        <v>3210</v>
      </c>
      <c r="F27" s="15">
        <f t="shared" si="0"/>
        <v>3360</v>
      </c>
      <c r="G27" s="15">
        <f t="shared" si="0"/>
        <v>3860</v>
      </c>
      <c r="H27" s="12">
        <f t="shared" si="0"/>
        <v>4310</v>
      </c>
      <c r="I27" s="391"/>
      <c r="J27" s="393"/>
      <c r="K27" s="284">
        <f>K21+430</f>
        <v>2330</v>
      </c>
      <c r="L27" s="388"/>
      <c r="M27" s="388"/>
      <c r="N27" s="389"/>
      <c r="O27" s="389"/>
    </row>
    <row r="28" spans="1:15" ht="27.75" x14ac:dyDescent="0.4">
      <c r="A28" s="10" t="s">
        <v>5</v>
      </c>
      <c r="B28" s="163">
        <f t="shared" si="0"/>
        <v>2830</v>
      </c>
      <c r="C28" s="14">
        <f t="shared" si="0"/>
        <v>3030</v>
      </c>
      <c r="D28" s="15">
        <f t="shared" si="0"/>
        <v>3310</v>
      </c>
      <c r="E28" s="15">
        <f t="shared" si="0"/>
        <v>3460</v>
      </c>
      <c r="F28" s="15">
        <f t="shared" si="0"/>
        <v>3610</v>
      </c>
      <c r="G28" s="15">
        <f t="shared" si="0"/>
        <v>4110</v>
      </c>
      <c r="H28" s="12">
        <f t="shared" si="0"/>
        <v>4560</v>
      </c>
      <c r="I28" s="391"/>
      <c r="J28" s="393"/>
      <c r="K28" s="284">
        <f>K22+430</f>
        <v>2580</v>
      </c>
      <c r="L28" s="388"/>
      <c r="M28" s="388"/>
      <c r="N28" s="389"/>
      <c r="O28" s="389"/>
    </row>
    <row r="29" spans="1:15" ht="27.75" x14ac:dyDescent="0.4">
      <c r="A29" s="10" t="s">
        <v>6</v>
      </c>
      <c r="B29" s="163">
        <v>2970</v>
      </c>
      <c r="C29" s="14">
        <v>3170</v>
      </c>
      <c r="D29" s="15">
        <v>3450</v>
      </c>
      <c r="E29" s="15">
        <v>3600</v>
      </c>
      <c r="F29" s="15">
        <v>3750</v>
      </c>
      <c r="G29" s="15">
        <v>4250</v>
      </c>
      <c r="H29" s="12">
        <v>4700</v>
      </c>
      <c r="I29" s="391"/>
      <c r="J29" s="393"/>
      <c r="K29" s="284">
        <v>2720</v>
      </c>
      <c r="L29" s="388"/>
      <c r="M29" s="388"/>
      <c r="N29" s="389"/>
      <c r="O29" s="389"/>
    </row>
    <row r="30" spans="1:15" ht="28.5" thickBot="1" x14ac:dyDescent="0.45">
      <c r="A30" s="10" t="s">
        <v>8</v>
      </c>
      <c r="B30" s="163">
        <f t="shared" ref="B30:H30" si="1">B24+430</f>
        <v>3580</v>
      </c>
      <c r="C30" s="14">
        <f t="shared" si="1"/>
        <v>3780</v>
      </c>
      <c r="D30" s="15">
        <f t="shared" si="1"/>
        <v>4060</v>
      </c>
      <c r="E30" s="15">
        <f t="shared" si="1"/>
        <v>4210</v>
      </c>
      <c r="F30" s="15">
        <f t="shared" si="1"/>
        <v>4360</v>
      </c>
      <c r="G30" s="15">
        <f t="shared" si="1"/>
        <v>4860</v>
      </c>
      <c r="H30" s="333">
        <f t="shared" si="1"/>
        <v>5310</v>
      </c>
      <c r="I30" s="391"/>
      <c r="J30" s="393"/>
      <c r="K30" s="284">
        <f>K24+430</f>
        <v>3330</v>
      </c>
      <c r="L30" s="388"/>
      <c r="M30" s="388"/>
      <c r="N30" s="389"/>
      <c r="O30" s="389"/>
    </row>
    <row r="31" spans="1:15" ht="29.25" thickBot="1" x14ac:dyDescent="0.5">
      <c r="A31" s="375" t="s">
        <v>505</v>
      </c>
      <c r="B31" s="376"/>
      <c r="C31" s="376"/>
      <c r="D31" s="376"/>
      <c r="E31" s="376"/>
      <c r="F31" s="376"/>
      <c r="G31" s="376"/>
      <c r="H31" s="332"/>
      <c r="I31" s="391"/>
      <c r="J31" s="393"/>
      <c r="K31" s="287" t="s">
        <v>494</v>
      </c>
      <c r="L31" s="158"/>
      <c r="M31" s="158"/>
      <c r="N31" s="158"/>
      <c r="O31" s="158"/>
    </row>
    <row r="32" spans="1:15" ht="27.75" customHeight="1" thickBot="1" x14ac:dyDescent="0.45">
      <c r="A32" s="334" t="s">
        <v>1</v>
      </c>
      <c r="B32" s="335">
        <v>2570</v>
      </c>
      <c r="C32" s="334">
        <v>2770</v>
      </c>
      <c r="D32" s="336">
        <v>3050</v>
      </c>
      <c r="E32" s="336">
        <v>3200</v>
      </c>
      <c r="F32" s="336">
        <v>3350</v>
      </c>
      <c r="G32" s="336">
        <v>3850</v>
      </c>
      <c r="H32" s="333">
        <v>4300</v>
      </c>
      <c r="I32" s="391"/>
      <c r="J32" s="393"/>
      <c r="K32" s="284">
        <f>K26+430</f>
        <v>2430</v>
      </c>
      <c r="L32" s="388"/>
      <c r="M32" s="388"/>
      <c r="N32" s="389"/>
      <c r="O32" s="389"/>
    </row>
    <row r="33" spans="1:19" ht="29.25" thickBot="1" x14ac:dyDescent="0.5">
      <c r="A33" s="375" t="s">
        <v>495</v>
      </c>
      <c r="B33" s="376"/>
      <c r="C33" s="376"/>
      <c r="D33" s="376"/>
      <c r="E33" s="376"/>
      <c r="F33" s="376"/>
      <c r="G33" s="376"/>
      <c r="H33" s="332"/>
      <c r="I33" s="391"/>
      <c r="J33" s="393"/>
      <c r="K33" s="287" t="s">
        <v>496</v>
      </c>
      <c r="L33" s="158"/>
      <c r="M33" s="158"/>
      <c r="N33" s="158"/>
      <c r="O33" s="158"/>
    </row>
    <row r="34" spans="1:19" ht="27.75" customHeight="1" thickBot="1" x14ac:dyDescent="0.45">
      <c r="A34" s="334" t="s">
        <v>1</v>
      </c>
      <c r="B34" s="335">
        <v>2770</v>
      </c>
      <c r="C34" s="334">
        <v>2970</v>
      </c>
      <c r="D34" s="336">
        <v>3250</v>
      </c>
      <c r="E34" s="336">
        <v>3400</v>
      </c>
      <c r="F34" s="336">
        <v>3550</v>
      </c>
      <c r="G34" s="336">
        <v>4050</v>
      </c>
      <c r="H34" s="333">
        <v>4500</v>
      </c>
      <c r="I34" s="391"/>
      <c r="J34" s="393"/>
      <c r="K34" s="284">
        <v>2520</v>
      </c>
      <c r="L34" s="388"/>
      <c r="M34" s="388"/>
      <c r="N34" s="389"/>
      <c r="O34" s="389"/>
    </row>
    <row r="35" spans="1:19" ht="29.25" thickBot="1" x14ac:dyDescent="0.5">
      <c r="A35" s="375" t="s">
        <v>497</v>
      </c>
      <c r="B35" s="376"/>
      <c r="C35" s="376"/>
      <c r="D35" s="376"/>
      <c r="E35" s="376"/>
      <c r="F35" s="376"/>
      <c r="G35" s="376"/>
      <c r="H35" s="332"/>
      <c r="I35" s="391"/>
      <c r="J35" s="393"/>
      <c r="K35" s="287" t="s">
        <v>498</v>
      </c>
      <c r="L35" s="158"/>
      <c r="M35" s="158"/>
      <c r="N35" s="158"/>
      <c r="O35" s="158"/>
    </row>
    <row r="36" spans="1:19" ht="27.75" customHeight="1" thickBot="1" x14ac:dyDescent="0.45">
      <c r="A36" s="334" t="s">
        <v>1</v>
      </c>
      <c r="B36" s="335">
        <v>2770</v>
      </c>
      <c r="C36" s="334">
        <v>2970</v>
      </c>
      <c r="D36" s="336">
        <v>3250</v>
      </c>
      <c r="E36" s="336">
        <v>3400</v>
      </c>
      <c r="F36" s="336">
        <v>3550</v>
      </c>
      <c r="G36" s="336">
        <v>4050</v>
      </c>
      <c r="H36" s="333">
        <v>4500</v>
      </c>
      <c r="I36" s="391"/>
      <c r="J36" s="393"/>
      <c r="K36" s="284" t="s">
        <v>499</v>
      </c>
      <c r="L36" s="388"/>
      <c r="M36" s="388"/>
      <c r="N36" s="389"/>
      <c r="O36" s="389"/>
    </row>
    <row r="37" spans="1:19" ht="29.25" thickBot="1" x14ac:dyDescent="0.5">
      <c r="A37" s="375" t="s">
        <v>500</v>
      </c>
      <c r="B37" s="376"/>
      <c r="C37" s="376"/>
      <c r="D37" s="376"/>
      <c r="E37" s="376"/>
      <c r="F37" s="376"/>
      <c r="G37" s="376"/>
      <c r="H37" s="332"/>
      <c r="I37" s="391"/>
      <c r="J37" s="393"/>
      <c r="K37" s="287" t="s">
        <v>501</v>
      </c>
      <c r="L37" s="158"/>
      <c r="M37" s="158"/>
      <c r="N37" s="158"/>
      <c r="O37" s="158"/>
    </row>
    <row r="38" spans="1:19" ht="27.75" customHeight="1" thickBot="1" x14ac:dyDescent="0.45">
      <c r="A38" s="334" t="s">
        <v>1</v>
      </c>
      <c r="B38" s="335">
        <v>3890</v>
      </c>
      <c r="C38" s="334">
        <v>4090</v>
      </c>
      <c r="D38" s="336">
        <v>4370</v>
      </c>
      <c r="E38" s="336">
        <v>4520</v>
      </c>
      <c r="F38" s="336">
        <v>4670</v>
      </c>
      <c r="G38" s="336">
        <v>5170</v>
      </c>
      <c r="H38" s="333">
        <v>5620</v>
      </c>
      <c r="I38" s="391"/>
      <c r="J38" s="393"/>
      <c r="K38" s="284">
        <v>3640</v>
      </c>
      <c r="L38" s="388"/>
      <c r="M38" s="388"/>
      <c r="N38" s="389"/>
      <c r="O38" s="389"/>
    </row>
    <row r="39" spans="1:19" ht="29.25" thickBot="1" x14ac:dyDescent="0.5">
      <c r="A39" s="375" t="s">
        <v>502</v>
      </c>
      <c r="B39" s="376"/>
      <c r="C39" s="376"/>
      <c r="D39" s="376"/>
      <c r="E39" s="376"/>
      <c r="F39" s="376"/>
      <c r="G39" s="376"/>
      <c r="H39" s="332"/>
      <c r="I39" s="391"/>
      <c r="J39" s="393"/>
      <c r="K39" s="287" t="s">
        <v>503</v>
      </c>
      <c r="L39" s="158"/>
      <c r="M39" s="158"/>
      <c r="N39" s="158"/>
      <c r="O39" s="158"/>
    </row>
    <row r="40" spans="1:19" ht="27.75" customHeight="1" thickBot="1" x14ac:dyDescent="0.45">
      <c r="A40" s="334" t="s">
        <v>1</v>
      </c>
      <c r="B40" s="335">
        <v>3630</v>
      </c>
      <c r="C40" s="334">
        <v>3830</v>
      </c>
      <c r="D40" s="336">
        <v>4110</v>
      </c>
      <c r="E40" s="336">
        <v>4260</v>
      </c>
      <c r="F40" s="336">
        <v>4410</v>
      </c>
      <c r="G40" s="336">
        <v>4910</v>
      </c>
      <c r="H40" s="333">
        <v>5360</v>
      </c>
      <c r="I40" s="391"/>
      <c r="J40" s="393"/>
      <c r="K40" s="284">
        <v>3380</v>
      </c>
      <c r="L40" s="388"/>
      <c r="M40" s="388"/>
      <c r="N40" s="389"/>
      <c r="O40" s="389"/>
    </row>
    <row r="41" spans="1:19" ht="29.25" thickBot="1" x14ac:dyDescent="0.5">
      <c r="A41" s="375" t="s">
        <v>504</v>
      </c>
      <c r="B41" s="376"/>
      <c r="C41" s="376"/>
      <c r="D41" s="376"/>
      <c r="E41" s="376"/>
      <c r="F41" s="376"/>
      <c r="G41" s="376"/>
      <c r="H41" s="332"/>
      <c r="I41" s="391"/>
      <c r="J41" s="393"/>
      <c r="K41" s="287"/>
      <c r="L41" s="158"/>
      <c r="M41" s="158"/>
      <c r="N41" s="158"/>
      <c r="O41" s="158"/>
    </row>
    <row r="42" spans="1:19" ht="27.75" customHeight="1" x14ac:dyDescent="0.4">
      <c r="A42" s="337"/>
      <c r="B42" s="335">
        <v>770</v>
      </c>
      <c r="C42" s="334">
        <v>970</v>
      </c>
      <c r="D42" s="336">
        <v>1250</v>
      </c>
      <c r="E42" s="336">
        <v>1400</v>
      </c>
      <c r="F42" s="336">
        <v>1550</v>
      </c>
      <c r="G42" s="336">
        <v>2050</v>
      </c>
      <c r="H42" s="15">
        <v>2500</v>
      </c>
      <c r="I42" s="391"/>
      <c r="J42" s="393"/>
      <c r="K42" s="284">
        <v>3220</v>
      </c>
      <c r="L42" s="388"/>
      <c r="M42" s="388"/>
      <c r="N42" s="389"/>
      <c r="O42" s="389"/>
    </row>
    <row r="43" spans="1:19" ht="15" customHeight="1" x14ac:dyDescent="0.3">
      <c r="A43" s="348" t="s">
        <v>119</v>
      </c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5"/>
      <c r="M43" s="5"/>
      <c r="N43" s="5"/>
      <c r="O43" s="5"/>
      <c r="P43" s="5"/>
      <c r="Q43" s="5"/>
      <c r="R43" s="5"/>
      <c r="S43" s="5"/>
    </row>
    <row r="44" spans="1:19" ht="27.75" customHeight="1" x14ac:dyDescent="0.2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6"/>
      <c r="M44" s="6"/>
      <c r="N44" s="6"/>
      <c r="O44" s="6"/>
      <c r="P44" s="6"/>
      <c r="Q44" s="6"/>
      <c r="R44" s="6"/>
      <c r="S44" s="6"/>
    </row>
    <row r="45" spans="1:19" ht="23.25" x14ac:dyDescent="0.35">
      <c r="A45" s="347" t="s">
        <v>123</v>
      </c>
      <c r="B45" s="347"/>
      <c r="C45" s="347"/>
      <c r="D45" s="347"/>
      <c r="E45" s="347"/>
      <c r="F45" s="347"/>
      <c r="G45" s="347"/>
      <c r="H45" s="347"/>
      <c r="I45" s="347"/>
      <c r="J45" s="347"/>
      <c r="K45" s="2"/>
      <c r="L45" s="2"/>
      <c r="M45" s="2"/>
      <c r="N45" s="2"/>
      <c r="O45" s="2"/>
      <c r="P45" s="2"/>
      <c r="Q45" s="2"/>
      <c r="R45" s="2"/>
    </row>
    <row r="46" spans="1:19" ht="23.25" x14ac:dyDescent="0.35">
      <c r="A46" s="1" t="s">
        <v>118</v>
      </c>
      <c r="B46" s="2"/>
      <c r="C46" s="2"/>
      <c r="D46" s="2"/>
      <c r="E46" s="2"/>
      <c r="F46" s="2"/>
      <c r="G46" s="2"/>
      <c r="H46" s="2"/>
      <c r="I46" s="3"/>
      <c r="J46" s="3"/>
      <c r="K46" s="3"/>
      <c r="L46" s="2"/>
      <c r="M46" s="2"/>
      <c r="N46" s="3"/>
      <c r="O46" s="2"/>
      <c r="P46" s="2"/>
      <c r="Q46" s="2"/>
      <c r="R46" s="2"/>
    </row>
    <row r="47" spans="1:19" ht="23.25" x14ac:dyDescent="0.35">
      <c r="A47" s="3" t="s">
        <v>366</v>
      </c>
      <c r="B47" s="2"/>
      <c r="C47" s="2"/>
      <c r="D47" s="2"/>
      <c r="E47" s="2"/>
      <c r="F47" s="2"/>
      <c r="G47" s="2"/>
      <c r="H47" s="2"/>
      <c r="I47" s="3"/>
      <c r="J47" s="3"/>
      <c r="K47" s="3"/>
      <c r="L47" s="2"/>
      <c r="M47" s="2"/>
      <c r="N47" s="3"/>
      <c r="O47" s="2"/>
      <c r="P47" s="2"/>
      <c r="Q47" s="2"/>
      <c r="R47" s="2"/>
    </row>
    <row r="48" spans="1:19" ht="23.25" x14ac:dyDescent="0.35">
      <c r="A48" s="346" t="s">
        <v>120</v>
      </c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2"/>
      <c r="Q48" s="2"/>
      <c r="R48" s="2"/>
    </row>
    <row r="49" spans="1:22" ht="27" x14ac:dyDescent="0.35">
      <c r="A49" s="17" t="s">
        <v>125</v>
      </c>
      <c r="B49" s="2"/>
      <c r="C49" s="2"/>
      <c r="D49" s="2"/>
      <c r="E49" s="2"/>
      <c r="F49" s="2"/>
      <c r="G49" s="2"/>
      <c r="H49" s="2"/>
      <c r="I49" s="3"/>
      <c r="J49" s="3"/>
      <c r="K49" s="3"/>
      <c r="L49" s="2"/>
      <c r="M49" s="2"/>
      <c r="N49" s="3"/>
      <c r="O49" s="2"/>
      <c r="P49" s="4"/>
      <c r="Q49" s="2"/>
      <c r="R49" s="2"/>
    </row>
    <row r="50" spans="1:22" ht="26.25" customHeight="1" x14ac:dyDescent="0.35">
      <c r="A50" s="17" t="s">
        <v>423</v>
      </c>
      <c r="B50" s="2"/>
      <c r="C50" s="2"/>
      <c r="D50" s="2"/>
      <c r="E50" s="2"/>
      <c r="F50" s="2"/>
      <c r="G50" s="2"/>
      <c r="H50" s="2"/>
      <c r="I50" s="3"/>
      <c r="J50" s="3"/>
      <c r="K50" s="3"/>
      <c r="L50" s="2"/>
      <c r="M50" s="2"/>
      <c r="N50" s="3"/>
      <c r="O50" s="2"/>
      <c r="P50" s="4"/>
      <c r="Q50" s="2"/>
      <c r="R50" s="2"/>
    </row>
    <row r="51" spans="1:22" ht="11.25" customHeight="1" x14ac:dyDescent="0.35">
      <c r="A51" s="3"/>
      <c r="B51" s="2"/>
      <c r="C51" s="2"/>
      <c r="D51" s="2"/>
      <c r="E51" s="2"/>
      <c r="F51" s="2"/>
      <c r="G51" s="2"/>
      <c r="H51" s="2"/>
      <c r="I51" s="3"/>
      <c r="J51" s="3"/>
      <c r="K51" s="3"/>
      <c r="L51" s="2"/>
      <c r="M51" s="2"/>
      <c r="N51" s="3"/>
      <c r="O51" s="2"/>
      <c r="P51" s="4"/>
      <c r="Q51" s="2"/>
      <c r="R51" s="2"/>
    </row>
    <row r="52" spans="1:22" ht="57.75" customHeight="1" x14ac:dyDescent="0.35">
      <c r="A52" s="345" t="s">
        <v>255</v>
      </c>
      <c r="B52" s="345"/>
      <c r="C52" s="345"/>
      <c r="D52" s="345"/>
      <c r="E52" s="345"/>
      <c r="F52" s="345"/>
      <c r="G52" s="345"/>
      <c r="H52" s="345"/>
      <c r="I52" s="345"/>
      <c r="J52" s="345"/>
      <c r="K52" s="345"/>
      <c r="L52" s="2"/>
      <c r="M52" s="2"/>
      <c r="N52" s="3"/>
      <c r="O52" s="2"/>
      <c r="P52" s="4"/>
      <c r="Q52" s="2"/>
      <c r="R52" s="2"/>
    </row>
    <row r="53" spans="1:22" ht="57.75" customHeight="1" x14ac:dyDescent="0.35">
      <c r="A53" s="351" t="s">
        <v>121</v>
      </c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4"/>
      <c r="Q53" s="2"/>
      <c r="R53" s="2"/>
    </row>
    <row r="54" spans="1:22" ht="57.75" customHeight="1" x14ac:dyDescent="0.35">
      <c r="A54" s="351" t="s">
        <v>122</v>
      </c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4"/>
      <c r="Q54" s="2"/>
      <c r="R54" s="2"/>
    </row>
    <row r="55" spans="1:22" ht="33.75" customHeight="1" x14ac:dyDescent="0.4">
      <c r="A55" s="350" t="s">
        <v>126</v>
      </c>
      <c r="B55" s="350"/>
      <c r="C55" s="350"/>
      <c r="D55" s="350"/>
      <c r="E55" s="350"/>
      <c r="F55" s="350"/>
      <c r="G55" s="350"/>
      <c r="H55" s="350"/>
      <c r="I55" s="350"/>
      <c r="J55" s="350"/>
      <c r="K55" s="350"/>
      <c r="L55" s="2"/>
      <c r="M55" s="2"/>
      <c r="N55" s="3"/>
      <c r="O55" s="2"/>
      <c r="P55" s="4"/>
      <c r="Q55" s="2"/>
      <c r="R55" s="2"/>
    </row>
    <row r="56" spans="1:22" ht="29.25" customHeight="1" x14ac:dyDescent="0.4">
      <c r="A56" s="349" t="s">
        <v>124</v>
      </c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2"/>
      <c r="M56" s="2"/>
      <c r="N56" s="3"/>
      <c r="O56" s="2"/>
      <c r="P56" s="4"/>
      <c r="Q56" s="2"/>
      <c r="R56" s="2"/>
    </row>
    <row r="57" spans="1:22" ht="29.25" customHeight="1" x14ac:dyDescent="0.4">
      <c r="A57" s="7"/>
      <c r="B57" s="7"/>
      <c r="C57" s="354" t="s">
        <v>22</v>
      </c>
      <c r="D57" s="354"/>
      <c r="E57" s="354"/>
      <c r="F57" s="354"/>
      <c r="G57" s="354"/>
      <c r="H57" s="172"/>
      <c r="I57" s="7"/>
      <c r="J57" s="7"/>
      <c r="K57" s="7"/>
      <c r="L57" s="2"/>
      <c r="M57" s="2"/>
      <c r="N57" s="3"/>
      <c r="O57" s="2"/>
      <c r="P57" s="4"/>
      <c r="Q57" s="2"/>
      <c r="R57" s="2"/>
    </row>
    <row r="58" spans="1:22" ht="59.25" customHeight="1" thickBot="1" x14ac:dyDescent="0.45">
      <c r="A58" s="355" t="s">
        <v>173</v>
      </c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2"/>
      <c r="M58" s="2"/>
      <c r="N58" s="3"/>
      <c r="O58" s="2"/>
      <c r="P58" s="4"/>
      <c r="Q58" s="2"/>
      <c r="R58" s="2"/>
    </row>
    <row r="59" spans="1:22" ht="29.25" customHeight="1" x14ac:dyDescent="0.35">
      <c r="A59" s="352" t="s">
        <v>28</v>
      </c>
      <c r="B59" s="360" t="s">
        <v>23</v>
      </c>
      <c r="C59" s="361"/>
      <c r="D59" s="352" t="s">
        <v>24</v>
      </c>
      <c r="E59" s="352" t="s">
        <v>230</v>
      </c>
      <c r="F59" s="352" t="s">
        <v>231</v>
      </c>
      <c r="G59" s="352" t="s">
        <v>232</v>
      </c>
      <c r="H59" s="352" t="s">
        <v>233</v>
      </c>
      <c r="I59" s="352" t="s">
        <v>234</v>
      </c>
      <c r="J59" s="352" t="s">
        <v>235</v>
      </c>
      <c r="K59" s="352" t="s">
        <v>236</v>
      </c>
      <c r="L59" s="2"/>
      <c r="M59" s="2"/>
      <c r="N59" s="3"/>
      <c r="O59" s="2"/>
      <c r="P59" s="4"/>
      <c r="Q59" s="2"/>
      <c r="R59" s="2"/>
    </row>
    <row r="60" spans="1:22" ht="39.75" customHeight="1" thickBot="1" x14ac:dyDescent="0.4">
      <c r="A60" s="359"/>
      <c r="B60" s="362"/>
      <c r="C60" s="363"/>
      <c r="D60" s="353"/>
      <c r="E60" s="353"/>
      <c r="F60" s="353"/>
      <c r="G60" s="353"/>
      <c r="H60" s="353"/>
      <c r="I60" s="353"/>
      <c r="J60" s="353"/>
      <c r="K60" s="353"/>
      <c r="L60" s="2"/>
      <c r="M60" s="2"/>
      <c r="N60" s="3"/>
      <c r="O60" s="2"/>
      <c r="P60" s="4"/>
      <c r="Q60" s="2"/>
      <c r="R60" s="2"/>
    </row>
    <row r="61" spans="1:22" ht="50.25" customHeight="1" thickBot="1" x14ac:dyDescent="0.4">
      <c r="A61" s="97" t="s">
        <v>33</v>
      </c>
      <c r="B61" s="364" t="s">
        <v>25</v>
      </c>
      <c r="C61" s="364"/>
      <c r="D61" s="98" t="s">
        <v>26</v>
      </c>
      <c r="E61" s="98">
        <v>4700</v>
      </c>
      <c r="F61" s="98">
        <v>4850</v>
      </c>
      <c r="G61" s="98">
        <v>5400</v>
      </c>
      <c r="H61" s="279">
        <v>5900</v>
      </c>
      <c r="I61" s="279">
        <v>6230</v>
      </c>
      <c r="J61" s="99">
        <v>6450</v>
      </c>
      <c r="K61" s="99">
        <v>7150</v>
      </c>
      <c r="L61" s="2"/>
      <c r="M61" s="2"/>
      <c r="N61" s="3"/>
      <c r="O61" s="2"/>
      <c r="P61" s="4"/>
      <c r="Q61" s="4"/>
      <c r="R61" s="4"/>
      <c r="S61" s="4"/>
      <c r="T61" s="4"/>
      <c r="U61" s="4"/>
      <c r="V61" s="4"/>
    </row>
    <row r="62" spans="1:22" ht="77.25" customHeight="1" thickBot="1" x14ac:dyDescent="0.4">
      <c r="A62" s="100" t="s">
        <v>101</v>
      </c>
      <c r="B62" s="365" t="s">
        <v>25</v>
      </c>
      <c r="C62" s="365"/>
      <c r="D62" s="102" t="s">
        <v>26</v>
      </c>
      <c r="E62" s="102">
        <f>E61+500</f>
        <v>5200</v>
      </c>
      <c r="F62" s="102">
        <v>5350</v>
      </c>
      <c r="G62" s="102">
        <f t="shared" ref="G62" si="2">G61+500</f>
        <v>5900</v>
      </c>
      <c r="H62" s="280">
        <v>6400</v>
      </c>
      <c r="I62" s="280">
        <f t="shared" ref="I62" si="3">I61+500</f>
        <v>6730</v>
      </c>
      <c r="J62" s="103">
        <v>6950</v>
      </c>
      <c r="K62" s="103">
        <v>7650</v>
      </c>
      <c r="L62" s="2"/>
      <c r="M62" s="2"/>
      <c r="N62" s="3"/>
      <c r="O62" s="2"/>
      <c r="P62" s="4"/>
      <c r="Q62" s="2"/>
      <c r="R62" s="2"/>
    </row>
    <row r="63" spans="1:22" ht="25.5" x14ac:dyDescent="0.35">
      <c r="A63" s="356" t="s">
        <v>98</v>
      </c>
      <c r="B63" s="79" t="s">
        <v>84</v>
      </c>
      <c r="C63" s="104" t="s">
        <v>103</v>
      </c>
      <c r="D63" s="91" t="s">
        <v>26</v>
      </c>
      <c r="E63" s="81">
        <v>5600</v>
      </c>
      <c r="F63" s="81">
        <v>5750</v>
      </c>
      <c r="G63" s="81">
        <v>6300</v>
      </c>
      <c r="H63" s="81">
        <v>6800</v>
      </c>
      <c r="I63" s="81">
        <v>7130</v>
      </c>
      <c r="J63" s="77">
        <v>7350</v>
      </c>
      <c r="K63" s="77">
        <v>8050</v>
      </c>
      <c r="L63" s="2"/>
      <c r="M63" s="2"/>
      <c r="N63" s="3"/>
      <c r="O63" s="2"/>
      <c r="P63" s="4"/>
      <c r="Q63" s="4"/>
      <c r="R63" s="4"/>
      <c r="S63" s="4"/>
      <c r="T63" s="4"/>
      <c r="U63" s="4"/>
      <c r="V63" s="4"/>
    </row>
    <row r="64" spans="1:22" ht="25.5" x14ac:dyDescent="0.35">
      <c r="A64" s="357"/>
      <c r="B64" s="92" t="s">
        <v>84</v>
      </c>
      <c r="C64" s="90" t="s">
        <v>104</v>
      </c>
      <c r="D64" s="88" t="s">
        <v>85</v>
      </c>
      <c r="E64" s="89">
        <v>7400</v>
      </c>
      <c r="F64" s="89">
        <v>7550</v>
      </c>
      <c r="G64" s="89">
        <v>8100</v>
      </c>
      <c r="H64" s="89">
        <v>8600</v>
      </c>
      <c r="I64" s="89">
        <v>8930</v>
      </c>
      <c r="J64" s="93">
        <v>9150</v>
      </c>
      <c r="K64" s="93">
        <v>9850</v>
      </c>
      <c r="L64" s="2"/>
      <c r="M64" s="2"/>
      <c r="N64" s="3"/>
      <c r="O64" s="2"/>
      <c r="P64" s="4"/>
      <c r="Q64" s="4"/>
      <c r="R64" s="4"/>
      <c r="S64" s="4"/>
      <c r="T64" s="4"/>
      <c r="U64" s="4"/>
    </row>
    <row r="65" spans="1:25" ht="25.5" x14ac:dyDescent="0.35">
      <c r="A65" s="357"/>
      <c r="B65" s="92" t="s">
        <v>84</v>
      </c>
      <c r="C65" s="90" t="s">
        <v>105</v>
      </c>
      <c r="D65" s="88" t="s">
        <v>85</v>
      </c>
      <c r="E65" s="89">
        <v>8300</v>
      </c>
      <c r="F65" s="89">
        <v>8450</v>
      </c>
      <c r="G65" s="89">
        <v>9000</v>
      </c>
      <c r="H65" s="89">
        <v>9500</v>
      </c>
      <c r="I65" s="89">
        <v>9830</v>
      </c>
      <c r="J65" s="93">
        <v>10050</v>
      </c>
      <c r="K65" s="93">
        <v>10750</v>
      </c>
      <c r="L65" s="2"/>
      <c r="M65" s="2"/>
      <c r="N65" s="3"/>
      <c r="O65" s="2"/>
      <c r="P65" s="4"/>
      <c r="Q65" s="4"/>
      <c r="R65" s="4"/>
      <c r="S65" s="4"/>
      <c r="T65" s="4"/>
      <c r="U65" s="4"/>
    </row>
    <row r="66" spans="1:25" ht="45.75" thickBot="1" x14ac:dyDescent="0.4">
      <c r="A66" s="358"/>
      <c r="B66" s="95" t="s">
        <v>84</v>
      </c>
      <c r="C66" s="101" t="s">
        <v>116</v>
      </c>
      <c r="D66" s="96" t="s">
        <v>85</v>
      </c>
      <c r="E66" s="82">
        <v>9200</v>
      </c>
      <c r="F66" s="82">
        <v>9350</v>
      </c>
      <c r="G66" s="82">
        <v>9900</v>
      </c>
      <c r="H66" s="82">
        <v>10400</v>
      </c>
      <c r="I66" s="82">
        <v>10730</v>
      </c>
      <c r="J66" s="80">
        <v>10950</v>
      </c>
      <c r="K66" s="80">
        <v>11860</v>
      </c>
      <c r="L66" s="2"/>
      <c r="M66" s="2"/>
      <c r="N66" s="3"/>
      <c r="O66" s="2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25.5" x14ac:dyDescent="0.25">
      <c r="A67" s="368" t="s">
        <v>100</v>
      </c>
      <c r="B67" s="79" t="s">
        <v>84</v>
      </c>
      <c r="C67" s="104" t="s">
        <v>103</v>
      </c>
      <c r="D67" s="91" t="s">
        <v>26</v>
      </c>
      <c r="E67" s="81">
        <v>6100</v>
      </c>
      <c r="F67" s="81">
        <v>6250</v>
      </c>
      <c r="G67" s="81">
        <v>6800</v>
      </c>
      <c r="H67" s="81">
        <v>7300</v>
      </c>
      <c r="I67" s="81">
        <v>7630</v>
      </c>
      <c r="J67" s="77">
        <v>7850</v>
      </c>
      <c r="K67" s="77">
        <v>8550</v>
      </c>
    </row>
    <row r="68" spans="1:25" ht="25.5" x14ac:dyDescent="0.25">
      <c r="A68" s="369"/>
      <c r="B68" s="92" t="s">
        <v>84</v>
      </c>
      <c r="C68" s="90" t="s">
        <v>104</v>
      </c>
      <c r="D68" s="88" t="s">
        <v>85</v>
      </c>
      <c r="E68" s="89">
        <v>7900</v>
      </c>
      <c r="F68" s="89">
        <v>8050</v>
      </c>
      <c r="G68" s="89">
        <v>8600</v>
      </c>
      <c r="H68" s="89">
        <v>9100</v>
      </c>
      <c r="I68" s="89">
        <v>9430</v>
      </c>
      <c r="J68" s="93">
        <v>9650</v>
      </c>
      <c r="K68" s="93">
        <v>10350</v>
      </c>
    </row>
    <row r="69" spans="1:25" ht="25.5" x14ac:dyDescent="0.25">
      <c r="A69" s="369"/>
      <c r="B69" s="92" t="s">
        <v>84</v>
      </c>
      <c r="C69" s="90" t="s">
        <v>105</v>
      </c>
      <c r="D69" s="88" t="s">
        <v>85</v>
      </c>
      <c r="E69" s="89">
        <v>8800</v>
      </c>
      <c r="F69" s="89">
        <v>8950</v>
      </c>
      <c r="G69" s="89">
        <v>9500</v>
      </c>
      <c r="H69" s="89">
        <v>10000</v>
      </c>
      <c r="I69" s="89">
        <v>10330</v>
      </c>
      <c r="J69" s="93">
        <v>10550</v>
      </c>
      <c r="K69" s="93">
        <v>11250</v>
      </c>
    </row>
    <row r="70" spans="1:25" ht="26.25" thickBot="1" x14ac:dyDescent="0.3">
      <c r="A70" s="370"/>
      <c r="B70" s="94" t="s">
        <v>84</v>
      </c>
      <c r="C70" s="105" t="s">
        <v>117</v>
      </c>
      <c r="D70" s="44" t="s">
        <v>85</v>
      </c>
      <c r="E70" s="83">
        <v>9700</v>
      </c>
      <c r="F70" s="83">
        <v>9850</v>
      </c>
      <c r="G70" s="83">
        <v>10400</v>
      </c>
      <c r="H70" s="83">
        <v>10900</v>
      </c>
      <c r="I70" s="83">
        <v>11230</v>
      </c>
      <c r="J70" s="78">
        <v>11450</v>
      </c>
      <c r="K70" s="78">
        <v>12360</v>
      </c>
    </row>
    <row r="71" spans="1:25" ht="39" customHeight="1" x14ac:dyDescent="0.35">
      <c r="A71" s="85"/>
      <c r="B71" s="85"/>
      <c r="C71" s="85"/>
      <c r="D71" s="86"/>
      <c r="E71" s="87"/>
      <c r="F71" s="87"/>
      <c r="G71" s="87"/>
      <c r="H71" s="87"/>
      <c r="I71" s="87"/>
      <c r="J71" s="87"/>
      <c r="K71" s="87"/>
    </row>
    <row r="72" spans="1:25" ht="15" customHeight="1" x14ac:dyDescent="0.25">
      <c r="A72" s="348" t="s">
        <v>102</v>
      </c>
      <c r="B72" s="348"/>
      <c r="C72" s="348"/>
      <c r="D72" s="348"/>
      <c r="E72" s="348"/>
      <c r="F72" s="348"/>
      <c r="G72" s="348"/>
      <c r="H72" s="348"/>
      <c r="I72" s="348"/>
      <c r="J72" s="348"/>
      <c r="K72" s="348"/>
    </row>
    <row r="73" spans="1:25" ht="39" customHeight="1" x14ac:dyDescent="0.25">
      <c r="A73" s="348"/>
      <c r="B73" s="348"/>
      <c r="C73" s="348"/>
      <c r="D73" s="348"/>
      <c r="E73" s="348"/>
      <c r="F73" s="348"/>
      <c r="G73" s="348"/>
      <c r="H73" s="348"/>
      <c r="I73" s="348"/>
      <c r="J73" s="348"/>
      <c r="K73" s="348"/>
    </row>
    <row r="74" spans="1:25" ht="39" customHeight="1" x14ac:dyDescent="0.35">
      <c r="A74" s="347" t="s">
        <v>171</v>
      </c>
      <c r="B74" s="347"/>
      <c r="C74" s="347"/>
      <c r="D74" s="347"/>
      <c r="E74" s="347"/>
      <c r="F74" s="347"/>
      <c r="G74" s="347"/>
      <c r="H74" s="347"/>
      <c r="I74" s="347"/>
      <c r="J74" s="347"/>
      <c r="K74" s="347"/>
    </row>
    <row r="75" spans="1:25" ht="39" customHeight="1" x14ac:dyDescent="0.35">
      <c r="A75" s="347" t="s">
        <v>111</v>
      </c>
      <c r="B75" s="347"/>
      <c r="C75" s="347"/>
      <c r="D75" s="347"/>
      <c r="E75" s="347"/>
      <c r="F75" s="347"/>
      <c r="G75" s="347"/>
      <c r="H75" s="347"/>
      <c r="I75" s="347"/>
      <c r="J75" s="347"/>
      <c r="K75" s="347"/>
    </row>
    <row r="76" spans="1:25" ht="39" customHeight="1" x14ac:dyDescent="0.35">
      <c r="A76" s="346" t="s">
        <v>365</v>
      </c>
      <c r="B76" s="346"/>
      <c r="C76" s="346"/>
      <c r="D76" s="346"/>
      <c r="E76" s="346"/>
      <c r="F76" s="346"/>
      <c r="G76" s="346"/>
      <c r="H76" s="346"/>
      <c r="I76" s="346"/>
      <c r="J76" s="346"/>
      <c r="K76" s="346"/>
    </row>
    <row r="77" spans="1:25" ht="36" customHeight="1" x14ac:dyDescent="0.4">
      <c r="A77" s="8" t="s">
        <v>127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</row>
    <row r="78" spans="1:25" ht="28.5" customHeight="1" x14ac:dyDescent="0.4">
      <c r="A78" s="19" t="s">
        <v>99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</row>
    <row r="79" spans="1:25" ht="28.5" customHeight="1" x14ac:dyDescent="0.4">
      <c r="A79" s="19" t="s">
        <v>462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</row>
    <row r="80" spans="1:25" ht="28.5" customHeight="1" x14ac:dyDescent="0.35">
      <c r="A80" s="374" t="s">
        <v>424</v>
      </c>
      <c r="B80" s="374"/>
      <c r="C80" s="374"/>
      <c r="D80" s="374"/>
      <c r="E80" s="374"/>
      <c r="F80" s="374"/>
      <c r="G80" s="374"/>
      <c r="H80" s="374"/>
      <c r="I80" s="374"/>
      <c r="J80" s="374"/>
      <c r="K80" s="374"/>
    </row>
    <row r="81" spans="1:11" ht="28.5" customHeight="1" x14ac:dyDescent="0.4">
      <c r="A81" s="19" t="s">
        <v>115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</row>
    <row r="82" spans="1:11" ht="26.25" x14ac:dyDescent="0.4">
      <c r="A82" s="349" t="s">
        <v>124</v>
      </c>
      <c r="B82" s="349"/>
      <c r="C82" s="349"/>
      <c r="D82" s="349"/>
      <c r="E82" s="349"/>
      <c r="F82" s="349"/>
      <c r="G82" s="349"/>
      <c r="H82" s="349"/>
      <c r="I82" s="349"/>
      <c r="J82" s="349"/>
      <c r="K82" s="349"/>
    </row>
    <row r="83" spans="1:11" ht="26.25" x14ac:dyDescent="0.4">
      <c r="A83" s="106"/>
      <c r="B83" s="106"/>
      <c r="C83" s="106"/>
      <c r="D83" s="106"/>
      <c r="E83" s="106"/>
      <c r="F83" s="106"/>
      <c r="G83" s="106"/>
      <c r="H83" s="171"/>
      <c r="I83" s="106"/>
      <c r="J83" s="106"/>
      <c r="K83" s="106"/>
    </row>
    <row r="84" spans="1:11" ht="27" thickBot="1" x14ac:dyDescent="0.45">
      <c r="A84" s="349" t="s">
        <v>256</v>
      </c>
      <c r="B84" s="349"/>
      <c r="C84" s="349"/>
      <c r="D84" s="349"/>
      <c r="E84" s="349"/>
      <c r="F84" s="349"/>
      <c r="G84" s="349"/>
      <c r="H84" s="349"/>
      <c r="I84" s="349"/>
      <c r="J84" s="349"/>
      <c r="K84" s="349"/>
    </row>
    <row r="85" spans="1:11" ht="25.5" customHeight="1" thickBot="1" x14ac:dyDescent="0.4">
      <c r="A85" s="366" t="s">
        <v>27</v>
      </c>
      <c r="B85" s="366"/>
      <c r="C85" s="371" t="s">
        <v>237</v>
      </c>
      <c r="D85" s="372"/>
      <c r="E85" s="372"/>
      <c r="F85" s="372"/>
      <c r="G85" s="372"/>
      <c r="H85" s="372"/>
      <c r="I85" s="373"/>
      <c r="J85" s="180"/>
    </row>
    <row r="86" spans="1:11" ht="82.5" customHeight="1" thickBot="1" x14ac:dyDescent="0.3">
      <c r="A86" s="367"/>
      <c r="B86" s="367"/>
      <c r="C86" s="190" t="s">
        <v>230</v>
      </c>
      <c r="D86" s="190" t="s">
        <v>231</v>
      </c>
      <c r="E86" s="190" t="s">
        <v>232</v>
      </c>
      <c r="F86" s="190" t="s">
        <v>233</v>
      </c>
      <c r="G86" s="190" t="s">
        <v>234</v>
      </c>
      <c r="H86" s="190" t="s">
        <v>235</v>
      </c>
      <c r="I86" s="190" t="s">
        <v>236</v>
      </c>
    </row>
    <row r="87" spans="1:11" ht="27.75" x14ac:dyDescent="0.4">
      <c r="A87" s="197">
        <v>10</v>
      </c>
      <c r="B87" s="196" t="s">
        <v>239</v>
      </c>
      <c r="C87" s="195">
        <v>820</v>
      </c>
      <c r="D87" s="191">
        <v>1020</v>
      </c>
      <c r="E87" s="191">
        <v>1300</v>
      </c>
      <c r="F87" s="191">
        <v>1450</v>
      </c>
      <c r="G87" s="191">
        <v>1600</v>
      </c>
      <c r="H87" s="192">
        <v>2100</v>
      </c>
      <c r="I87" s="193">
        <v>2550</v>
      </c>
    </row>
    <row r="88" spans="1:11" ht="27.75" x14ac:dyDescent="0.4">
      <c r="A88" s="194">
        <v>16</v>
      </c>
      <c r="B88" s="11" t="s">
        <v>240</v>
      </c>
      <c r="C88" s="188">
        <v>1170</v>
      </c>
      <c r="D88" s="181">
        <v>1370</v>
      </c>
      <c r="E88" s="181">
        <v>1650</v>
      </c>
      <c r="F88" s="181">
        <v>1800</v>
      </c>
      <c r="G88" s="181">
        <v>1950</v>
      </c>
      <c r="H88" s="183">
        <v>2450</v>
      </c>
      <c r="I88" s="185">
        <v>2900</v>
      </c>
    </row>
    <row r="89" spans="1:11" ht="27.75" x14ac:dyDescent="0.4">
      <c r="A89" s="194">
        <v>10</v>
      </c>
      <c r="B89" s="11" t="s">
        <v>238</v>
      </c>
      <c r="C89" s="188">
        <v>960</v>
      </c>
      <c r="D89" s="181">
        <v>1160</v>
      </c>
      <c r="E89" s="181">
        <v>1440</v>
      </c>
      <c r="F89" s="181">
        <v>1590</v>
      </c>
      <c r="G89" s="181">
        <v>1740</v>
      </c>
      <c r="H89" s="183">
        <v>2240</v>
      </c>
      <c r="I89" s="185">
        <v>2940</v>
      </c>
    </row>
    <row r="90" spans="1:11" ht="28.5" thickBot="1" x14ac:dyDescent="0.45">
      <c r="A90" s="187">
        <v>16</v>
      </c>
      <c r="B90" s="198" t="s">
        <v>238</v>
      </c>
      <c r="C90" s="189">
        <v>1310</v>
      </c>
      <c r="D90" s="182">
        <v>1510</v>
      </c>
      <c r="E90" s="182">
        <v>1790</v>
      </c>
      <c r="F90" s="182">
        <v>1940</v>
      </c>
      <c r="G90" s="182">
        <v>2090</v>
      </c>
      <c r="H90" s="184">
        <v>2590</v>
      </c>
      <c r="I90" s="186">
        <v>3040</v>
      </c>
    </row>
    <row r="91" spans="1:11" x14ac:dyDescent="0.25">
      <c r="A91" s="20"/>
      <c r="B91" s="20"/>
      <c r="C91" s="20"/>
      <c r="D91" s="20"/>
      <c r="E91" s="21"/>
      <c r="F91" s="22"/>
      <c r="G91" s="23"/>
      <c r="H91" s="23"/>
    </row>
    <row r="92" spans="1:11" s="267" customFormat="1" ht="24" thickBot="1" x14ac:dyDescent="0.4">
      <c r="A92" s="267" t="s">
        <v>368</v>
      </c>
    </row>
    <row r="93" spans="1:11" s="267" customFormat="1" ht="23.25" x14ac:dyDescent="0.35">
      <c r="A93" s="277"/>
      <c r="B93" s="268" t="s">
        <v>369</v>
      </c>
      <c r="C93" s="269" t="s">
        <v>370</v>
      </c>
      <c r="D93" s="269" t="s">
        <v>371</v>
      </c>
      <c r="E93" s="343" t="s">
        <v>372</v>
      </c>
      <c r="F93" s="344"/>
      <c r="G93" s="343" t="s">
        <v>373</v>
      </c>
      <c r="H93" s="344"/>
      <c r="I93" s="269" t="s">
        <v>374</v>
      </c>
      <c r="J93" s="270" t="s">
        <v>375</v>
      </c>
    </row>
    <row r="94" spans="1:11" s="267" customFormat="1" ht="24" thickBot="1" x14ac:dyDescent="0.4">
      <c r="A94" s="277" t="s">
        <v>376</v>
      </c>
      <c r="B94" s="271" t="s">
        <v>377</v>
      </c>
      <c r="C94" s="272" t="s">
        <v>378</v>
      </c>
      <c r="D94" s="272" t="s">
        <v>379</v>
      </c>
      <c r="E94" s="272">
        <v>16</v>
      </c>
      <c r="F94" s="272">
        <v>19</v>
      </c>
      <c r="G94" s="272" t="s">
        <v>380</v>
      </c>
      <c r="H94" s="272" t="s">
        <v>381</v>
      </c>
      <c r="I94" s="272" t="s">
        <v>382</v>
      </c>
      <c r="J94" s="273" t="s">
        <v>379</v>
      </c>
    </row>
    <row r="95" spans="1:11" s="267" customFormat="1" ht="23.25" x14ac:dyDescent="0.35">
      <c r="A95" s="275" t="s">
        <v>383</v>
      </c>
      <c r="B95" s="274">
        <v>2390</v>
      </c>
      <c r="C95" s="274">
        <v>2800</v>
      </c>
      <c r="D95" s="274">
        <v>2950</v>
      </c>
      <c r="E95" s="274">
        <v>2350</v>
      </c>
      <c r="F95" s="274">
        <v>2670</v>
      </c>
      <c r="G95" s="274">
        <v>2180</v>
      </c>
      <c r="H95" s="274">
        <v>2460</v>
      </c>
      <c r="I95" s="274">
        <v>2950</v>
      </c>
      <c r="J95" s="274">
        <v>3350</v>
      </c>
    </row>
    <row r="96" spans="1:11" s="267" customFormat="1" ht="23.25" x14ac:dyDescent="0.35">
      <c r="A96" s="275" t="s">
        <v>384</v>
      </c>
      <c r="B96" s="275">
        <v>1950</v>
      </c>
      <c r="C96" s="275">
        <v>2250</v>
      </c>
      <c r="D96" s="275">
        <v>2400</v>
      </c>
      <c r="E96" s="276"/>
      <c r="F96" s="276"/>
      <c r="G96" s="276"/>
      <c r="H96" s="276"/>
      <c r="I96" s="275">
        <v>2400</v>
      </c>
      <c r="J96" s="275">
        <v>2700</v>
      </c>
    </row>
    <row r="97" spans="1:13" s="267" customFormat="1" ht="23.25" x14ac:dyDescent="0.35"/>
    <row r="98" spans="1:13" s="267" customFormat="1" ht="33" customHeight="1" x14ac:dyDescent="0.35">
      <c r="A98" s="342" t="s">
        <v>392</v>
      </c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</row>
    <row r="99" spans="1:13" s="267" customFormat="1" ht="23.25" x14ac:dyDescent="0.35">
      <c r="A99" s="342"/>
      <c r="B99" s="342"/>
      <c r="C99" s="342"/>
      <c r="D99" s="342"/>
      <c r="E99" s="342"/>
      <c r="F99" s="342"/>
      <c r="G99" s="342"/>
      <c r="H99" s="342"/>
      <c r="I99" s="342"/>
      <c r="J99" s="342"/>
      <c r="K99" s="342"/>
      <c r="L99" s="342"/>
      <c r="M99" s="342"/>
    </row>
    <row r="100" spans="1:13" s="267" customFormat="1" ht="23.25" x14ac:dyDescent="0.35">
      <c r="A100" s="342" t="s">
        <v>385</v>
      </c>
      <c r="B100" s="342"/>
      <c r="C100" s="342"/>
      <c r="D100" s="342"/>
      <c r="E100" s="342"/>
      <c r="F100" s="342"/>
      <c r="G100" s="342"/>
      <c r="H100" s="342"/>
      <c r="I100" s="342"/>
      <c r="J100" s="342"/>
      <c r="K100" s="342"/>
      <c r="L100" s="342"/>
      <c r="M100" s="342"/>
    </row>
    <row r="101" spans="1:13" s="267" customFormat="1" ht="23.25" x14ac:dyDescent="0.35">
      <c r="A101" s="342" t="s">
        <v>386</v>
      </c>
      <c r="B101" s="342"/>
      <c r="C101" s="342"/>
      <c r="D101" s="342"/>
      <c r="E101" s="342"/>
      <c r="F101" s="342"/>
      <c r="G101" s="342"/>
      <c r="H101" s="342"/>
      <c r="I101" s="342"/>
      <c r="J101" s="342"/>
      <c r="K101" s="342"/>
      <c r="L101" s="342"/>
      <c r="M101" s="342"/>
    </row>
    <row r="102" spans="1:13" s="267" customFormat="1" ht="23.25" x14ac:dyDescent="0.35">
      <c r="A102" s="342" t="s">
        <v>387</v>
      </c>
      <c r="B102" s="342"/>
      <c r="C102" s="342"/>
      <c r="D102" s="342"/>
      <c r="E102" s="342"/>
      <c r="F102" s="342"/>
      <c r="G102" s="342"/>
      <c r="H102" s="342"/>
      <c r="I102" s="342"/>
      <c r="J102" s="342"/>
      <c r="K102" s="342"/>
      <c r="L102" s="342"/>
      <c r="M102" s="342"/>
    </row>
    <row r="103" spans="1:13" s="267" customFormat="1" ht="23.25" x14ac:dyDescent="0.35">
      <c r="A103" s="342" t="s">
        <v>388</v>
      </c>
      <c r="B103" s="342"/>
      <c r="C103" s="342"/>
      <c r="D103" s="342"/>
      <c r="E103" s="342"/>
      <c r="F103" s="342"/>
      <c r="G103" s="342"/>
      <c r="H103" s="342"/>
      <c r="I103" s="342"/>
      <c r="J103" s="342"/>
      <c r="K103" s="342"/>
      <c r="L103" s="342"/>
      <c r="M103" s="342"/>
    </row>
    <row r="104" spans="1:13" s="267" customFormat="1" ht="23.25" x14ac:dyDescent="0.35">
      <c r="A104" s="342" t="s">
        <v>389</v>
      </c>
      <c r="B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2"/>
    </row>
    <row r="105" spans="1:13" s="267" customFormat="1" ht="23.25" x14ac:dyDescent="0.35">
      <c r="A105" s="342" t="s">
        <v>390</v>
      </c>
      <c r="B105" s="342"/>
      <c r="C105" s="342"/>
      <c r="D105" s="342"/>
      <c r="E105" s="342"/>
      <c r="F105" s="342"/>
      <c r="G105" s="342"/>
      <c r="H105" s="342"/>
      <c r="I105" s="342"/>
      <c r="J105" s="342"/>
      <c r="K105" s="342"/>
      <c r="L105" s="342"/>
      <c r="M105" s="342"/>
    </row>
    <row r="106" spans="1:13" s="267" customFormat="1" ht="23.25" x14ac:dyDescent="0.35"/>
    <row r="107" spans="1:13" s="267" customFormat="1" ht="23.25" x14ac:dyDescent="0.35">
      <c r="A107" s="278" t="s">
        <v>391</v>
      </c>
    </row>
    <row r="108" spans="1:13" s="267" customFormat="1" ht="23.25" x14ac:dyDescent="0.35"/>
  </sheetData>
  <mergeCells count="97">
    <mergeCell ref="N32:O32"/>
    <mergeCell ref="A33:G33"/>
    <mergeCell ref="L34:M34"/>
    <mergeCell ref="N34:O34"/>
    <mergeCell ref="I11:I42"/>
    <mergeCell ref="J11:J42"/>
    <mergeCell ref="A39:G39"/>
    <mergeCell ref="L42:M42"/>
    <mergeCell ref="N42:O42"/>
    <mergeCell ref="A35:G35"/>
    <mergeCell ref="L36:M36"/>
    <mergeCell ref="N36:O36"/>
    <mergeCell ref="A37:G37"/>
    <mergeCell ref="L38:M38"/>
    <mergeCell ref="N38:O38"/>
    <mergeCell ref="L40:M40"/>
    <mergeCell ref="N40:O40"/>
    <mergeCell ref="A41:G41"/>
    <mergeCell ref="A25:G25"/>
    <mergeCell ref="L26:M26"/>
    <mergeCell ref="N26:O26"/>
    <mergeCell ref="L27:M27"/>
    <mergeCell ref="N27:O27"/>
    <mergeCell ref="L28:M28"/>
    <mergeCell ref="N28:O28"/>
    <mergeCell ref="L29:M29"/>
    <mergeCell ref="N29:O29"/>
    <mergeCell ref="L30:M30"/>
    <mergeCell ref="N30:O30"/>
    <mergeCell ref="A31:G31"/>
    <mergeCell ref="L32:M32"/>
    <mergeCell ref="L22:M22"/>
    <mergeCell ref="N22:O22"/>
    <mergeCell ref="L23:M23"/>
    <mergeCell ref="N23:O23"/>
    <mergeCell ref="L24:M24"/>
    <mergeCell ref="N24:O24"/>
    <mergeCell ref="A19:G19"/>
    <mergeCell ref="L20:M20"/>
    <mergeCell ref="N20:O20"/>
    <mergeCell ref="L21:M21"/>
    <mergeCell ref="N21:O21"/>
    <mergeCell ref="L10:M10"/>
    <mergeCell ref="N10:O10"/>
    <mergeCell ref="L12:M12"/>
    <mergeCell ref="N12:O12"/>
    <mergeCell ref="A11:G11"/>
    <mergeCell ref="A13:G13"/>
    <mergeCell ref="A1:E1"/>
    <mergeCell ref="A2:D2"/>
    <mergeCell ref="A3:E3"/>
    <mergeCell ref="C6:K7"/>
    <mergeCell ref="A9:J9"/>
    <mergeCell ref="A85:A86"/>
    <mergeCell ref="B85:B86"/>
    <mergeCell ref="A67:A70"/>
    <mergeCell ref="A72:K73"/>
    <mergeCell ref="A74:K74"/>
    <mergeCell ref="A76:K76"/>
    <mergeCell ref="A75:K75"/>
    <mergeCell ref="A82:K82"/>
    <mergeCell ref="A84:K84"/>
    <mergeCell ref="C85:I85"/>
    <mergeCell ref="A80:K80"/>
    <mergeCell ref="K59:K60"/>
    <mergeCell ref="J59:J60"/>
    <mergeCell ref="C57:G57"/>
    <mergeCell ref="A58:K58"/>
    <mergeCell ref="A63:A66"/>
    <mergeCell ref="I59:I60"/>
    <mergeCell ref="F59:F60"/>
    <mergeCell ref="A59:A60"/>
    <mergeCell ref="B59:C60"/>
    <mergeCell ref="D59:D60"/>
    <mergeCell ref="E59:E60"/>
    <mergeCell ref="G59:G60"/>
    <mergeCell ref="B61:C61"/>
    <mergeCell ref="B62:C62"/>
    <mergeCell ref="H59:H60"/>
    <mergeCell ref="A52:K52"/>
    <mergeCell ref="A48:O48"/>
    <mergeCell ref="A45:J45"/>
    <mergeCell ref="A43:K44"/>
    <mergeCell ref="A56:K56"/>
    <mergeCell ref="A55:K55"/>
    <mergeCell ref="A54:O54"/>
    <mergeCell ref="A53:O53"/>
    <mergeCell ref="E93:F93"/>
    <mergeCell ref="G93:H93"/>
    <mergeCell ref="A98:M98"/>
    <mergeCell ref="A99:M99"/>
    <mergeCell ref="A100:M100"/>
    <mergeCell ref="A101:M101"/>
    <mergeCell ref="A102:M102"/>
    <mergeCell ref="A103:M103"/>
    <mergeCell ref="A104:M104"/>
    <mergeCell ref="A105:M105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5" orientation="portrait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N26" sqref="N26"/>
    </sheetView>
  </sheetViews>
  <sheetFormatPr defaultColWidth="9.140625" defaultRowHeight="15" x14ac:dyDescent="0.25"/>
  <cols>
    <col min="1" max="1" width="13.5703125" style="290" customWidth="1"/>
    <col min="2" max="2" width="10.5703125" style="290" customWidth="1"/>
    <col min="3" max="3" width="22.28515625" style="290" customWidth="1"/>
    <col min="4" max="4" width="15" style="290" customWidth="1"/>
    <col min="5" max="5" width="10.7109375" style="290" customWidth="1"/>
    <col min="6" max="7" width="11.140625" style="290" customWidth="1"/>
    <col min="8" max="9" width="10.5703125" style="290" customWidth="1"/>
    <col min="10" max="16384" width="9.140625" style="290"/>
  </cols>
  <sheetData>
    <row r="1" spans="1:10" ht="15.75" thickBot="1" x14ac:dyDescent="0.3">
      <c r="D1" s="266"/>
      <c r="E1" s="266"/>
      <c r="F1" s="266"/>
      <c r="G1" s="266"/>
      <c r="H1" s="266"/>
      <c r="I1" s="266"/>
    </row>
    <row r="2" spans="1:10" ht="15.75" thickBot="1" x14ac:dyDescent="0.3">
      <c r="A2" s="596" t="s">
        <v>22</v>
      </c>
      <c r="B2" s="596" t="s">
        <v>404</v>
      </c>
      <c r="C2" s="596" t="s">
        <v>405</v>
      </c>
      <c r="D2" s="599" t="s">
        <v>406</v>
      </c>
      <c r="E2" s="599"/>
      <c r="F2" s="599"/>
      <c r="G2" s="599"/>
      <c r="H2" s="599"/>
      <c r="I2" s="600"/>
      <c r="J2" s="295"/>
    </row>
    <row r="3" spans="1:10" ht="35.25" customHeight="1" thickBot="1" x14ac:dyDescent="0.3">
      <c r="A3" s="597"/>
      <c r="B3" s="598"/>
      <c r="C3" s="598"/>
      <c r="D3" s="296">
        <v>1</v>
      </c>
      <c r="E3" s="297">
        <v>2</v>
      </c>
      <c r="F3" s="297">
        <v>3</v>
      </c>
      <c r="G3" s="297">
        <v>4</v>
      </c>
      <c r="H3" s="297">
        <v>5</v>
      </c>
      <c r="I3" s="297">
        <v>6</v>
      </c>
      <c r="J3" s="298">
        <v>7</v>
      </c>
    </row>
    <row r="4" spans="1:10" ht="15" customHeight="1" x14ac:dyDescent="0.25">
      <c r="A4" s="597"/>
      <c r="B4" s="299">
        <v>3</v>
      </c>
      <c r="C4" s="299" t="s">
        <v>407</v>
      </c>
      <c r="D4" s="300">
        <v>1700</v>
      </c>
      <c r="E4" s="301">
        <v>1900</v>
      </c>
      <c r="F4" s="301">
        <v>2180</v>
      </c>
      <c r="G4" s="301">
        <v>2330</v>
      </c>
      <c r="H4" s="301">
        <v>2480</v>
      </c>
      <c r="I4" s="301">
        <v>2980</v>
      </c>
      <c r="J4" s="302">
        <v>3680</v>
      </c>
    </row>
    <row r="5" spans="1:10" ht="18.75" customHeight="1" x14ac:dyDescent="0.25">
      <c r="A5" s="597"/>
      <c r="B5" s="303">
        <v>10</v>
      </c>
      <c r="C5" s="299" t="s">
        <v>407</v>
      </c>
      <c r="D5" s="304">
        <v>2300</v>
      </c>
      <c r="E5" s="305">
        <v>2500</v>
      </c>
      <c r="F5" s="305">
        <v>2780</v>
      </c>
      <c r="G5" s="305">
        <v>2930</v>
      </c>
      <c r="H5" s="305">
        <v>3080</v>
      </c>
      <c r="I5" s="305">
        <v>3580</v>
      </c>
      <c r="J5" s="306">
        <v>4280</v>
      </c>
    </row>
    <row r="6" spans="1:10" ht="17.25" customHeight="1" thickBot="1" x14ac:dyDescent="0.3">
      <c r="A6" s="598"/>
      <c r="B6" s="307">
        <v>19</v>
      </c>
      <c r="C6" s="307" t="s">
        <v>408</v>
      </c>
      <c r="D6" s="308">
        <v>2700</v>
      </c>
      <c r="E6" s="292">
        <v>2900</v>
      </c>
      <c r="F6" s="292">
        <v>3180</v>
      </c>
      <c r="G6" s="292">
        <v>3330</v>
      </c>
      <c r="H6" s="292">
        <v>3480</v>
      </c>
      <c r="I6" s="292">
        <v>3980</v>
      </c>
      <c r="J6" s="293">
        <v>4430</v>
      </c>
    </row>
    <row r="7" spans="1:10" ht="17.25" customHeight="1" x14ac:dyDescent="0.25">
      <c r="A7" s="309"/>
      <c r="B7" s="309"/>
      <c r="C7" s="309"/>
      <c r="D7" s="310"/>
      <c r="E7" s="309"/>
      <c r="F7" s="309"/>
      <c r="G7" s="309"/>
      <c r="H7" s="309"/>
      <c r="I7" s="309"/>
      <c r="J7" s="309"/>
    </row>
    <row r="8" spans="1:10" ht="17.25" customHeight="1" thickBot="1" x14ac:dyDescent="0.3">
      <c r="A8" s="309"/>
      <c r="B8" s="309"/>
      <c r="C8" s="309"/>
      <c r="D8" s="310"/>
      <c r="E8" s="309"/>
      <c r="F8" s="309"/>
      <c r="G8" s="309"/>
      <c r="H8" s="309"/>
      <c r="I8" s="309"/>
      <c r="J8" s="309"/>
    </row>
    <row r="9" spans="1:10" ht="15.75" thickBot="1" x14ac:dyDescent="0.3">
      <c r="A9" s="601" t="s">
        <v>269</v>
      </c>
      <c r="B9" s="601" t="s">
        <v>404</v>
      </c>
      <c r="C9" s="601" t="s">
        <v>405</v>
      </c>
      <c r="D9" s="604" t="s">
        <v>409</v>
      </c>
      <c r="E9" s="605"/>
      <c r="F9" s="605"/>
      <c r="G9" s="311"/>
      <c r="H9" s="312"/>
      <c r="I9" s="309"/>
    </row>
    <row r="10" spans="1:10" ht="30" x14ac:dyDescent="0.25">
      <c r="A10" s="602"/>
      <c r="B10" s="602"/>
      <c r="C10" s="602"/>
      <c r="D10" s="313" t="s">
        <v>410</v>
      </c>
      <c r="E10" s="314" t="s">
        <v>411</v>
      </c>
      <c r="F10" s="314" t="s">
        <v>13</v>
      </c>
      <c r="G10" s="314" t="s">
        <v>14</v>
      </c>
      <c r="H10" s="315"/>
      <c r="I10" s="309"/>
    </row>
    <row r="11" spans="1:10" x14ac:dyDescent="0.25">
      <c r="A11" s="602"/>
      <c r="B11" s="316">
        <v>3</v>
      </c>
      <c r="C11" s="299" t="s">
        <v>407</v>
      </c>
      <c r="D11" s="317">
        <v>2870</v>
      </c>
      <c r="E11" s="305">
        <v>2970</v>
      </c>
      <c r="F11" s="305">
        <v>3270</v>
      </c>
      <c r="G11" s="305">
        <v>3380</v>
      </c>
      <c r="H11" s="306"/>
    </row>
    <row r="12" spans="1:10" x14ac:dyDescent="0.25">
      <c r="A12" s="602"/>
      <c r="B12" s="316">
        <v>10</v>
      </c>
      <c r="C12" s="299" t="s">
        <v>407</v>
      </c>
      <c r="D12" s="317">
        <v>3020</v>
      </c>
      <c r="E12" s="305">
        <v>3120</v>
      </c>
      <c r="F12" s="305">
        <v>3420</v>
      </c>
      <c r="G12" s="305">
        <v>3530</v>
      </c>
      <c r="H12" s="306"/>
    </row>
    <row r="13" spans="1:10" ht="15.75" customHeight="1" thickBot="1" x14ac:dyDescent="0.3">
      <c r="A13" s="603"/>
      <c r="B13" s="318">
        <v>19</v>
      </c>
      <c r="C13" s="307" t="s">
        <v>408</v>
      </c>
      <c r="D13" s="291">
        <v>3420</v>
      </c>
      <c r="E13" s="292">
        <v>3560</v>
      </c>
      <c r="F13" s="292">
        <v>3860</v>
      </c>
      <c r="G13" s="292">
        <v>3970</v>
      </c>
      <c r="H13" s="293"/>
    </row>
    <row r="14" spans="1:10" ht="21" customHeight="1" x14ac:dyDescent="0.25"/>
    <row r="15" spans="1:10" x14ac:dyDescent="0.25">
      <c r="A15" s="527" t="s">
        <v>412</v>
      </c>
      <c r="B15" s="527"/>
      <c r="C15" s="527"/>
      <c r="D15" s="527"/>
      <c r="E15" s="527"/>
      <c r="F15" s="527"/>
      <c r="G15" s="527"/>
      <c r="H15" s="527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workbookViewId="0">
      <selection sqref="A1:G4"/>
    </sheetView>
  </sheetViews>
  <sheetFormatPr defaultRowHeight="15" x14ac:dyDescent="0.25"/>
  <cols>
    <col min="2" max="2" width="20.5703125" customWidth="1"/>
    <col min="3" max="3" width="19" customWidth="1"/>
    <col min="4" max="4" width="19.42578125" customWidth="1"/>
    <col min="5" max="5" width="19.7109375" customWidth="1"/>
    <col min="7" max="7" width="20" customWidth="1"/>
    <col min="8" max="8" width="0.28515625" hidden="1" customWidth="1"/>
  </cols>
  <sheetData>
    <row r="1" spans="1:5" x14ac:dyDescent="0.25">
      <c r="A1" t="s">
        <v>148</v>
      </c>
    </row>
    <row r="2" spans="1:5" x14ac:dyDescent="0.25">
      <c r="A2" t="s">
        <v>430</v>
      </c>
    </row>
    <row r="3" spans="1:5" x14ac:dyDescent="0.25">
      <c r="A3" t="s">
        <v>18</v>
      </c>
    </row>
    <row r="6" spans="1:5" ht="18.75" x14ac:dyDescent="0.3">
      <c r="C6" s="612" t="s">
        <v>149</v>
      </c>
      <c r="D6" s="612"/>
      <c r="E6" s="612"/>
    </row>
    <row r="7" spans="1:5" ht="15.75" thickBot="1" x14ac:dyDescent="0.3"/>
    <row r="8" spans="1:5" ht="21" x14ac:dyDescent="0.35">
      <c r="B8" s="125" t="s">
        <v>132</v>
      </c>
      <c r="C8" s="126" t="s">
        <v>133</v>
      </c>
      <c r="D8" s="126" t="s">
        <v>137</v>
      </c>
      <c r="E8" s="127" t="s">
        <v>140</v>
      </c>
    </row>
    <row r="9" spans="1:5" x14ac:dyDescent="0.25">
      <c r="B9" s="113" t="s">
        <v>135</v>
      </c>
      <c r="C9" s="123" t="s">
        <v>134</v>
      </c>
      <c r="D9" s="123" t="s">
        <v>138</v>
      </c>
      <c r="E9" s="128" t="s">
        <v>141</v>
      </c>
    </row>
    <row r="10" spans="1:5" ht="15.75" thickBot="1" x14ac:dyDescent="0.3">
      <c r="B10" s="113" t="s">
        <v>136</v>
      </c>
      <c r="C10" s="123" t="s">
        <v>136</v>
      </c>
      <c r="D10" s="123" t="s">
        <v>139</v>
      </c>
      <c r="E10" s="128" t="s">
        <v>139</v>
      </c>
    </row>
    <row r="11" spans="1:5" ht="109.15" customHeight="1" thickBot="1" x14ac:dyDescent="0.3">
      <c r="B11" s="136"/>
      <c r="C11" s="137"/>
      <c r="D11" s="137"/>
      <c r="E11" s="138"/>
    </row>
    <row r="12" spans="1:5" ht="21" x14ac:dyDescent="0.35">
      <c r="B12" s="133" t="s">
        <v>142</v>
      </c>
      <c r="C12" s="134" t="s">
        <v>143</v>
      </c>
      <c r="D12" s="134" t="s">
        <v>144</v>
      </c>
      <c r="E12" s="135" t="s">
        <v>145</v>
      </c>
    </row>
    <row r="13" spans="1:5" x14ac:dyDescent="0.25">
      <c r="B13" s="113" t="s">
        <v>135</v>
      </c>
      <c r="C13" s="123" t="s">
        <v>134</v>
      </c>
      <c r="D13" s="123" t="s">
        <v>138</v>
      </c>
      <c r="E13" s="128" t="s">
        <v>141</v>
      </c>
    </row>
    <row r="14" spans="1:5" ht="15.75" thickBot="1" x14ac:dyDescent="0.3">
      <c r="B14" s="45" t="s">
        <v>146</v>
      </c>
      <c r="C14" s="124" t="s">
        <v>146</v>
      </c>
      <c r="D14" s="124" t="s">
        <v>147</v>
      </c>
      <c r="E14" s="129" t="s">
        <v>147</v>
      </c>
    </row>
    <row r="15" spans="1:5" ht="123" customHeight="1" thickBot="1" x14ac:dyDescent="0.3">
      <c r="B15" s="130"/>
      <c r="C15" s="131"/>
      <c r="D15" s="131"/>
      <c r="E15" s="132"/>
    </row>
    <row r="16" spans="1:5" x14ac:dyDescent="0.25">
      <c r="B16" t="s">
        <v>150</v>
      </c>
    </row>
    <row r="17" spans="2:10" x14ac:dyDescent="0.25">
      <c r="B17" t="s">
        <v>151</v>
      </c>
    </row>
    <row r="19" spans="2:10" ht="15.75" thickBot="1" x14ac:dyDescent="0.3"/>
    <row r="20" spans="2:10" ht="15.75" x14ac:dyDescent="0.25">
      <c r="B20" s="613" t="s">
        <v>152</v>
      </c>
      <c r="C20" s="614"/>
      <c r="D20" s="614"/>
      <c r="E20" s="614"/>
      <c r="F20" s="614"/>
      <c r="G20" s="614"/>
      <c r="H20" s="615"/>
    </row>
    <row r="21" spans="2:10" x14ac:dyDescent="0.25">
      <c r="B21" s="610" t="s">
        <v>153</v>
      </c>
      <c r="C21" s="484" t="s">
        <v>154</v>
      </c>
      <c r="D21" s="608"/>
      <c r="E21" s="484" t="s">
        <v>156</v>
      </c>
      <c r="F21" s="485"/>
      <c r="G21" s="608"/>
      <c r="H21" s="140"/>
    </row>
    <row r="22" spans="2:10" ht="15.75" thickBot="1" x14ac:dyDescent="0.3">
      <c r="B22" s="611"/>
      <c r="C22" s="606" t="s">
        <v>155</v>
      </c>
      <c r="D22" s="607"/>
      <c r="E22" s="606" t="s">
        <v>155</v>
      </c>
      <c r="F22" s="609"/>
      <c r="G22" s="607"/>
      <c r="H22" s="141"/>
    </row>
    <row r="23" spans="2:10" x14ac:dyDescent="0.25">
      <c r="B23" s="147"/>
      <c r="C23" s="484"/>
      <c r="D23" s="608"/>
      <c r="E23" s="616" t="s">
        <v>161</v>
      </c>
      <c r="F23" s="617"/>
      <c r="G23" s="618"/>
      <c r="H23" s="140"/>
    </row>
    <row r="24" spans="2:10" x14ac:dyDescent="0.25">
      <c r="B24" s="148"/>
      <c r="C24" s="606" t="s">
        <v>157</v>
      </c>
      <c r="D24" s="607"/>
      <c r="E24" s="619" t="s">
        <v>162</v>
      </c>
      <c r="F24" s="620"/>
      <c r="G24" s="621"/>
      <c r="H24" s="140"/>
      <c r="J24" s="139"/>
    </row>
    <row r="25" spans="2:10" x14ac:dyDescent="0.25">
      <c r="B25" s="149">
        <v>1.2</v>
      </c>
      <c r="C25" s="606" t="s">
        <v>160</v>
      </c>
      <c r="D25" s="607"/>
      <c r="E25" s="619" t="s">
        <v>163</v>
      </c>
      <c r="F25" s="620"/>
      <c r="G25" s="621"/>
      <c r="H25" s="140"/>
    </row>
    <row r="26" spans="2:10" x14ac:dyDescent="0.25">
      <c r="B26" s="148"/>
      <c r="C26" s="606" t="s">
        <v>158</v>
      </c>
      <c r="D26" s="607"/>
      <c r="E26" s="619" t="s">
        <v>164</v>
      </c>
      <c r="F26" s="620"/>
      <c r="G26" s="621"/>
      <c r="H26" s="140"/>
    </row>
    <row r="27" spans="2:10" x14ac:dyDescent="0.25">
      <c r="B27" s="150"/>
      <c r="C27" s="486" t="s">
        <v>159</v>
      </c>
      <c r="D27" s="625"/>
      <c r="E27" s="622"/>
      <c r="F27" s="623"/>
      <c r="G27" s="624"/>
      <c r="H27" s="140"/>
    </row>
    <row r="28" spans="2:10" x14ac:dyDescent="0.25">
      <c r="B28" s="147"/>
      <c r="C28" s="142"/>
      <c r="D28" s="143"/>
      <c r="E28" s="142"/>
      <c r="F28" s="144"/>
      <c r="G28" s="143"/>
      <c r="H28" s="140"/>
    </row>
    <row r="29" spans="2:10" x14ac:dyDescent="0.25">
      <c r="B29" s="151" t="s">
        <v>167</v>
      </c>
      <c r="C29" s="606" t="s">
        <v>165</v>
      </c>
      <c r="D29" s="607"/>
      <c r="E29" s="606" t="s">
        <v>168</v>
      </c>
      <c r="F29" s="609"/>
      <c r="G29" s="607"/>
      <c r="H29" s="140"/>
    </row>
    <row r="30" spans="2:10" x14ac:dyDescent="0.25">
      <c r="B30" s="148"/>
      <c r="C30" s="606" t="s">
        <v>166</v>
      </c>
      <c r="D30" s="607"/>
      <c r="E30" s="145"/>
      <c r="F30" s="71"/>
      <c r="G30" s="146"/>
      <c r="H30" s="140"/>
    </row>
    <row r="31" spans="2:10" ht="15.75" thickBot="1" x14ac:dyDescent="0.3">
      <c r="B31" s="152"/>
      <c r="C31" s="153"/>
      <c r="D31" s="154"/>
      <c r="E31" s="153"/>
      <c r="F31" s="155"/>
      <c r="G31" s="154"/>
      <c r="H31" s="141"/>
    </row>
  </sheetData>
  <mergeCells count="20"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  <mergeCell ref="C22:D22"/>
    <mergeCell ref="E21:G21"/>
    <mergeCell ref="E22:G22"/>
    <mergeCell ref="B21:B22"/>
    <mergeCell ref="C6:E6"/>
    <mergeCell ref="B20:H20"/>
    <mergeCell ref="C21:D21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topLeftCell="A27" workbookViewId="0">
      <selection activeCell="C30" sqref="C30"/>
    </sheetView>
  </sheetViews>
  <sheetFormatPr defaultRowHeight="15" x14ac:dyDescent="0.25"/>
  <cols>
    <col min="1" max="1" width="24" style="213" customWidth="1"/>
    <col min="2" max="2" width="52.28515625" customWidth="1"/>
    <col min="3" max="3" width="19.85546875" customWidth="1"/>
  </cols>
  <sheetData>
    <row r="1" spans="1:3" x14ac:dyDescent="0.25">
      <c r="A1" s="328" t="s">
        <v>148</v>
      </c>
    </row>
    <row r="2" spans="1:3" x14ac:dyDescent="0.25">
      <c r="A2" s="328" t="s">
        <v>430</v>
      </c>
    </row>
    <row r="3" spans="1:3" x14ac:dyDescent="0.25">
      <c r="A3" s="328" t="s">
        <v>18</v>
      </c>
    </row>
    <row r="6" spans="1:3" x14ac:dyDescent="0.25">
      <c r="A6" s="327" t="s">
        <v>37</v>
      </c>
      <c r="B6" s="324" t="s">
        <v>36</v>
      </c>
      <c r="C6" s="327" t="s">
        <v>483</v>
      </c>
    </row>
    <row r="7" spans="1:3" ht="102" customHeight="1" x14ac:dyDescent="0.25">
      <c r="A7" s="327" t="s">
        <v>470</v>
      </c>
      <c r="B7" s="75"/>
      <c r="C7" s="327">
        <v>150</v>
      </c>
    </row>
    <row r="8" spans="1:3" ht="102" customHeight="1" x14ac:dyDescent="0.25">
      <c r="A8" s="327" t="s">
        <v>471</v>
      </c>
      <c r="B8" s="75"/>
      <c r="C8" s="327">
        <v>150</v>
      </c>
    </row>
    <row r="9" spans="1:3" ht="102" customHeight="1" x14ac:dyDescent="0.25">
      <c r="A9" s="327" t="s">
        <v>472</v>
      </c>
      <c r="B9" s="75"/>
      <c r="C9" s="327">
        <v>150</v>
      </c>
    </row>
    <row r="10" spans="1:3" ht="102" customHeight="1" x14ac:dyDescent="0.25">
      <c r="A10" s="327" t="s">
        <v>473</v>
      </c>
      <c r="B10" s="75"/>
      <c r="C10" s="327">
        <v>150</v>
      </c>
    </row>
    <row r="11" spans="1:3" ht="102" customHeight="1" x14ac:dyDescent="0.25">
      <c r="A11" s="327" t="s">
        <v>474</v>
      </c>
      <c r="B11" s="75"/>
      <c r="C11" s="327">
        <v>150</v>
      </c>
    </row>
    <row r="12" spans="1:3" ht="102" customHeight="1" x14ac:dyDescent="0.25">
      <c r="A12" s="327" t="s">
        <v>475</v>
      </c>
      <c r="B12" s="75"/>
      <c r="C12" s="327">
        <v>100</v>
      </c>
    </row>
    <row r="13" spans="1:3" ht="102" customHeight="1" x14ac:dyDescent="0.25">
      <c r="A13" s="327" t="s">
        <v>476</v>
      </c>
      <c r="B13" s="75"/>
      <c r="C13" s="327">
        <v>150</v>
      </c>
    </row>
    <row r="14" spans="1:3" ht="102" customHeight="1" x14ac:dyDescent="0.25">
      <c r="A14" s="327" t="s">
        <v>477</v>
      </c>
      <c r="B14" s="75"/>
      <c r="C14" s="327">
        <v>300</v>
      </c>
    </row>
    <row r="15" spans="1:3" ht="102" customHeight="1" x14ac:dyDescent="0.25">
      <c r="A15" s="327" t="s">
        <v>478</v>
      </c>
      <c r="B15" s="75"/>
      <c r="C15" s="327">
        <v>300</v>
      </c>
    </row>
    <row r="16" spans="1:3" ht="120" customHeight="1" x14ac:dyDescent="0.25">
      <c r="A16" s="327" t="s">
        <v>484</v>
      </c>
      <c r="B16" s="75"/>
      <c r="C16" s="327">
        <v>300</v>
      </c>
    </row>
    <row r="17" spans="1:3" ht="102" customHeight="1" x14ac:dyDescent="0.25">
      <c r="A17" s="327" t="s">
        <v>479</v>
      </c>
      <c r="B17" s="75"/>
      <c r="C17" s="327">
        <v>150</v>
      </c>
    </row>
    <row r="18" spans="1:3" ht="102" customHeight="1" x14ac:dyDescent="0.25">
      <c r="A18" s="327" t="s">
        <v>480</v>
      </c>
      <c r="B18" s="75"/>
      <c r="C18" s="327">
        <v>150</v>
      </c>
    </row>
    <row r="19" spans="1:3" ht="102" customHeight="1" x14ac:dyDescent="0.25">
      <c r="A19" s="327" t="s">
        <v>485</v>
      </c>
      <c r="B19" s="75"/>
      <c r="C19" s="327">
        <v>100</v>
      </c>
    </row>
    <row r="20" spans="1:3" ht="102" customHeight="1" x14ac:dyDescent="0.25">
      <c r="A20" s="327" t="s">
        <v>486</v>
      </c>
      <c r="B20" s="75"/>
      <c r="C20" s="327">
        <v>100</v>
      </c>
    </row>
    <row r="21" spans="1:3" ht="102" customHeight="1" x14ac:dyDescent="0.25">
      <c r="A21" s="327" t="s">
        <v>481</v>
      </c>
      <c r="B21" s="75"/>
      <c r="C21" s="327">
        <v>100</v>
      </c>
    </row>
    <row r="22" spans="1:3" ht="102" customHeight="1" x14ac:dyDescent="0.25">
      <c r="A22" s="327" t="s">
        <v>487</v>
      </c>
      <c r="B22" s="75"/>
      <c r="C22" s="327">
        <v>150</v>
      </c>
    </row>
    <row r="23" spans="1:3" ht="102" customHeight="1" x14ac:dyDescent="0.25">
      <c r="A23" s="327" t="s">
        <v>488</v>
      </c>
      <c r="B23" s="75"/>
      <c r="C23" s="327">
        <v>100</v>
      </c>
    </row>
    <row r="24" spans="1:3" ht="127.5" customHeight="1" x14ac:dyDescent="0.25">
      <c r="A24" s="327" t="s">
        <v>489</v>
      </c>
      <c r="B24" s="75"/>
      <c r="C24" s="327">
        <v>200</v>
      </c>
    </row>
    <row r="25" spans="1:3" ht="114" customHeight="1" x14ac:dyDescent="0.25">
      <c r="A25" s="327" t="s">
        <v>490</v>
      </c>
      <c r="B25" s="75"/>
      <c r="C25" s="327">
        <v>200</v>
      </c>
    </row>
    <row r="26" spans="1:3" ht="102" customHeight="1" x14ac:dyDescent="0.25">
      <c r="A26" s="327" t="s">
        <v>491</v>
      </c>
      <c r="B26" s="75"/>
      <c r="C26" s="327">
        <v>100</v>
      </c>
    </row>
    <row r="27" spans="1:3" ht="102" customHeight="1" x14ac:dyDescent="0.25">
      <c r="A27" s="327" t="s">
        <v>492</v>
      </c>
      <c r="B27" s="75"/>
      <c r="C27" s="327">
        <v>150</v>
      </c>
    </row>
    <row r="28" spans="1:3" ht="102" customHeight="1" x14ac:dyDescent="0.25">
      <c r="A28" s="327" t="s">
        <v>482</v>
      </c>
      <c r="B28" s="75"/>
      <c r="C28" s="327">
        <v>100</v>
      </c>
    </row>
    <row r="29" spans="1:3" ht="102" customHeight="1" x14ac:dyDescent="0.25">
      <c r="A29" s="327" t="s">
        <v>493</v>
      </c>
      <c r="B29" s="75"/>
      <c r="C29" s="327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topLeftCell="A44" zoomScale="50" zoomScaleNormal="50" workbookViewId="0">
      <selection activeCell="F51" sqref="F51"/>
    </sheetView>
  </sheetViews>
  <sheetFormatPr defaultRowHeight="15" x14ac:dyDescent="0.25"/>
  <cols>
    <col min="1" max="1" width="28.42578125" customWidth="1"/>
    <col min="2" max="2" width="20.28515625" customWidth="1"/>
    <col min="3" max="3" width="18.85546875" customWidth="1"/>
    <col min="4" max="4" width="24.5703125" customWidth="1"/>
    <col min="5" max="5" width="23.28515625" customWidth="1"/>
    <col min="6" max="6" width="24.140625" customWidth="1"/>
    <col min="7" max="7" width="18.7109375" customWidth="1"/>
    <col min="8" max="8" width="21.7109375" customWidth="1"/>
    <col min="9" max="9" width="22.42578125" customWidth="1"/>
    <col min="10" max="14" width="9.85546875" bestFit="1" customWidth="1"/>
    <col min="15" max="15" width="9.28515625" bestFit="1" customWidth="1"/>
    <col min="16" max="17" width="9.85546875" bestFit="1" customWidth="1"/>
  </cols>
  <sheetData>
    <row r="1" spans="1:14" ht="23.25" x14ac:dyDescent="0.35">
      <c r="A1" s="377" t="s">
        <v>177</v>
      </c>
      <c r="B1" s="377"/>
      <c r="C1" s="377"/>
      <c r="D1" s="377"/>
      <c r="E1" s="377"/>
    </row>
    <row r="2" spans="1:14" ht="23.25" x14ac:dyDescent="0.35">
      <c r="A2" s="377" t="str">
        <f>ПВХ!A2</f>
        <v>т.211-00-33, 211-38-18, 231-36-62</v>
      </c>
      <c r="B2" s="377"/>
      <c r="C2" s="377"/>
      <c r="D2" s="377"/>
      <c r="E2" s="9"/>
    </row>
    <row r="3" spans="1:14" ht="23.25" x14ac:dyDescent="0.25">
      <c r="A3" s="378" t="s">
        <v>18</v>
      </c>
      <c r="B3" s="378"/>
      <c r="C3" s="378"/>
      <c r="D3" s="378"/>
      <c r="E3" s="378"/>
    </row>
    <row r="6" spans="1:14" ht="15" customHeight="1" x14ac:dyDescent="0.35">
      <c r="A6" s="379" t="s">
        <v>427</v>
      </c>
      <c r="B6" s="379"/>
      <c r="C6" s="379"/>
      <c r="D6" s="379"/>
      <c r="E6" s="379"/>
      <c r="F6" s="379"/>
      <c r="G6" s="33"/>
      <c r="H6" s="33"/>
      <c r="I6" s="33"/>
    </row>
    <row r="7" spans="1:14" ht="15" customHeight="1" x14ac:dyDescent="0.35">
      <c r="A7" s="379"/>
      <c r="B7" s="379"/>
      <c r="C7" s="379"/>
      <c r="D7" s="379"/>
      <c r="E7" s="379"/>
      <c r="F7" s="379"/>
      <c r="G7" s="33"/>
      <c r="H7" s="33"/>
      <c r="I7" s="33"/>
    </row>
    <row r="8" spans="1:14" ht="27" customHeight="1" x14ac:dyDescent="0.45">
      <c r="B8" s="170" t="s">
        <v>183</v>
      </c>
    </row>
    <row r="9" spans="1:14" ht="54" customHeight="1" thickBot="1" x14ac:dyDescent="0.45">
      <c r="A9" s="434" t="s">
        <v>172</v>
      </c>
      <c r="B9" s="434"/>
      <c r="C9" s="434"/>
      <c r="D9" s="434"/>
      <c r="E9" s="434"/>
      <c r="F9" s="435"/>
      <c r="G9" s="435"/>
      <c r="H9" s="435"/>
      <c r="I9" s="435"/>
      <c r="J9" s="19"/>
      <c r="K9" s="19"/>
      <c r="L9" s="19"/>
      <c r="M9" s="19"/>
      <c r="N9" s="19"/>
    </row>
    <row r="10" spans="1:14" ht="27.75" customHeight="1" thickBot="1" x14ac:dyDescent="0.45">
      <c r="A10" s="427" t="s">
        <v>0</v>
      </c>
      <c r="B10" s="437" t="s">
        <v>10</v>
      </c>
      <c r="C10" s="438"/>
      <c r="D10" s="438"/>
      <c r="E10" s="438"/>
      <c r="F10" s="438"/>
      <c r="G10" s="439"/>
      <c r="H10" s="436"/>
      <c r="I10" s="436"/>
      <c r="J10" s="19"/>
      <c r="K10" s="19"/>
      <c r="L10" s="19"/>
      <c r="M10" s="19"/>
      <c r="N10" s="19"/>
    </row>
    <row r="11" spans="1:14" ht="60.75" customHeight="1" x14ac:dyDescent="0.4">
      <c r="A11" s="428"/>
      <c r="B11" s="39" t="s">
        <v>11</v>
      </c>
      <c r="C11" s="40" t="s">
        <v>12</v>
      </c>
      <c r="D11" s="41" t="s">
        <v>13</v>
      </c>
      <c r="E11" s="42" t="s">
        <v>14</v>
      </c>
      <c r="F11" s="440" t="s">
        <v>259</v>
      </c>
      <c r="G11" s="441"/>
      <c r="H11" s="436"/>
      <c r="I11" s="436"/>
      <c r="J11" s="19"/>
      <c r="K11" s="19"/>
      <c r="L11" s="19"/>
      <c r="M11" s="19"/>
      <c r="N11" s="19"/>
    </row>
    <row r="12" spans="1:14" ht="27.75" x14ac:dyDescent="0.4">
      <c r="A12" s="429" t="s">
        <v>425</v>
      </c>
      <c r="B12" s="430"/>
      <c r="C12" s="430"/>
      <c r="D12" s="430"/>
      <c r="E12" s="430"/>
      <c r="F12" s="430"/>
      <c r="G12" s="431"/>
      <c r="H12" s="394"/>
      <c r="I12" s="394"/>
      <c r="J12" s="19"/>
      <c r="K12" s="19"/>
      <c r="L12" s="19"/>
      <c r="M12" s="19"/>
      <c r="N12" s="19"/>
    </row>
    <row r="13" spans="1:14" ht="27.75" x14ac:dyDescent="0.4">
      <c r="A13" s="36" t="s">
        <v>1</v>
      </c>
      <c r="B13" s="25">
        <v>3380</v>
      </c>
      <c r="C13" s="37">
        <v>3390</v>
      </c>
      <c r="D13" s="35">
        <v>3720</v>
      </c>
      <c r="E13" s="35">
        <v>3830</v>
      </c>
      <c r="F13" s="432" t="s">
        <v>2</v>
      </c>
      <c r="G13" s="433"/>
      <c r="H13" s="425"/>
      <c r="I13" s="425"/>
      <c r="J13" s="19"/>
      <c r="K13" s="19"/>
      <c r="L13" s="19"/>
      <c r="M13" s="19"/>
      <c r="N13" s="19"/>
    </row>
    <row r="14" spans="1:14" ht="27.75" x14ac:dyDescent="0.4">
      <c r="A14" s="429" t="s">
        <v>426</v>
      </c>
      <c r="B14" s="430"/>
      <c r="C14" s="430"/>
      <c r="D14" s="430"/>
      <c r="E14" s="430"/>
      <c r="F14" s="430"/>
      <c r="G14" s="431"/>
      <c r="H14" s="321"/>
      <c r="I14" s="321"/>
      <c r="J14" s="19"/>
      <c r="K14" s="19"/>
      <c r="L14" s="19"/>
      <c r="M14" s="19"/>
      <c r="N14" s="19"/>
    </row>
    <row r="15" spans="1:14" ht="27.75" x14ac:dyDescent="0.4">
      <c r="A15" s="36" t="s">
        <v>1</v>
      </c>
      <c r="B15" s="322">
        <v>3440</v>
      </c>
      <c r="C15" s="323">
        <v>3490</v>
      </c>
      <c r="D15" s="35">
        <v>3820</v>
      </c>
      <c r="E15" s="35">
        <v>3930</v>
      </c>
      <c r="F15" s="442" t="s">
        <v>2</v>
      </c>
      <c r="G15" s="443"/>
      <c r="H15" s="321"/>
      <c r="I15" s="321"/>
      <c r="J15" s="19"/>
      <c r="K15" s="19"/>
      <c r="L15" s="19"/>
      <c r="M15" s="19"/>
      <c r="N15" s="19"/>
    </row>
    <row r="16" spans="1:14" ht="27.75" x14ac:dyDescent="0.4">
      <c r="A16" s="429" t="s">
        <v>19</v>
      </c>
      <c r="B16" s="430"/>
      <c r="C16" s="430"/>
      <c r="D16" s="430"/>
      <c r="E16" s="430"/>
      <c r="F16" s="430"/>
      <c r="G16" s="431"/>
      <c r="H16" s="394"/>
      <c r="I16" s="394"/>
      <c r="J16" s="19"/>
      <c r="K16" s="19"/>
      <c r="L16" s="19"/>
      <c r="M16" s="19"/>
      <c r="N16" s="19"/>
    </row>
    <row r="17" spans="1:14" ht="28.5" thickBot="1" x14ac:dyDescent="0.45">
      <c r="A17" s="43" t="s">
        <v>1</v>
      </c>
      <c r="B17" s="38">
        <v>3440</v>
      </c>
      <c r="C17" s="32">
        <v>3490</v>
      </c>
      <c r="D17" s="32">
        <v>3820</v>
      </c>
      <c r="E17" s="32">
        <v>3930</v>
      </c>
      <c r="F17" s="447" t="s">
        <v>260</v>
      </c>
      <c r="G17" s="448"/>
      <c r="H17" s="425"/>
      <c r="I17" s="425"/>
      <c r="J17" s="19"/>
      <c r="K17" s="19"/>
      <c r="L17" s="19"/>
      <c r="M17" s="19"/>
      <c r="N17" s="19"/>
    </row>
    <row r="18" spans="1:14" ht="27.75" x14ac:dyDescent="0.4">
      <c r="A18" s="395" t="s">
        <v>15</v>
      </c>
      <c r="B18" s="407">
        <v>3980</v>
      </c>
      <c r="C18" s="407">
        <v>4080</v>
      </c>
      <c r="D18" s="446">
        <v>4150</v>
      </c>
      <c r="E18" s="446">
        <v>4340</v>
      </c>
      <c r="F18" s="449"/>
      <c r="G18" s="450"/>
      <c r="H18" s="425"/>
      <c r="I18" s="425"/>
      <c r="J18" s="19"/>
      <c r="K18" s="19"/>
      <c r="L18" s="19"/>
      <c r="M18" s="19"/>
      <c r="N18" s="19"/>
    </row>
    <row r="19" spans="1:14" ht="28.5" thickBot="1" x14ac:dyDescent="0.45">
      <c r="A19" s="396"/>
      <c r="B19" s="408"/>
      <c r="C19" s="408"/>
      <c r="D19" s="408"/>
      <c r="E19" s="408"/>
      <c r="F19" s="449"/>
      <c r="G19" s="450"/>
      <c r="H19" s="425"/>
      <c r="I19" s="425"/>
      <c r="J19" s="19"/>
      <c r="K19" s="19"/>
      <c r="L19" s="19"/>
      <c r="M19" s="19"/>
      <c r="N19" s="19"/>
    </row>
    <row r="20" spans="1:14" ht="27.75" x14ac:dyDescent="0.4">
      <c r="A20" s="395" t="s">
        <v>16</v>
      </c>
      <c r="B20" s="407">
        <v>5280</v>
      </c>
      <c r="C20" s="407">
        <v>5290</v>
      </c>
      <c r="D20" s="407">
        <v>5620</v>
      </c>
      <c r="E20" s="407">
        <v>5730</v>
      </c>
      <c r="F20" s="449"/>
      <c r="G20" s="450"/>
      <c r="H20" s="112"/>
      <c r="I20" s="112"/>
      <c r="J20" s="19"/>
      <c r="K20" s="19"/>
      <c r="L20" s="19"/>
      <c r="M20" s="19"/>
      <c r="N20" s="19"/>
    </row>
    <row r="21" spans="1:14" ht="28.5" thickBot="1" x14ac:dyDescent="0.45">
      <c r="A21" s="396"/>
      <c r="B21" s="408"/>
      <c r="C21" s="408"/>
      <c r="D21" s="408"/>
      <c r="E21" s="408"/>
      <c r="F21" s="449"/>
      <c r="G21" s="450"/>
      <c r="H21" s="112"/>
      <c r="I21" s="112"/>
      <c r="J21" s="19"/>
      <c r="K21" s="19"/>
      <c r="L21" s="19"/>
      <c r="M21" s="19"/>
      <c r="N21" s="19"/>
    </row>
    <row r="22" spans="1:14" ht="27.75" x14ac:dyDescent="0.4">
      <c r="A22" s="395" t="s">
        <v>130</v>
      </c>
      <c r="B22" s="407">
        <v>5880</v>
      </c>
      <c r="C22" s="407">
        <v>5890</v>
      </c>
      <c r="D22" s="407">
        <v>6220</v>
      </c>
      <c r="E22" s="407">
        <v>6330</v>
      </c>
      <c r="F22" s="449"/>
      <c r="G22" s="450"/>
      <c r="H22" s="425"/>
      <c r="I22" s="425"/>
      <c r="J22" s="19"/>
      <c r="K22" s="19"/>
      <c r="L22" s="19"/>
      <c r="M22" s="19"/>
      <c r="N22" s="19"/>
    </row>
    <row r="23" spans="1:14" ht="28.5" thickBot="1" x14ac:dyDescent="0.45">
      <c r="A23" s="396"/>
      <c r="B23" s="408"/>
      <c r="C23" s="408"/>
      <c r="D23" s="408"/>
      <c r="E23" s="408"/>
      <c r="F23" s="451"/>
      <c r="G23" s="452"/>
      <c r="H23" s="425"/>
      <c r="I23" s="425"/>
      <c r="J23" s="19"/>
      <c r="K23" s="19"/>
      <c r="L23" s="19"/>
      <c r="M23" s="19"/>
      <c r="N23" s="19"/>
    </row>
    <row r="24" spans="1:14" ht="27.75" x14ac:dyDescent="0.4">
      <c r="A24" s="401" t="s">
        <v>20</v>
      </c>
      <c r="B24" s="402"/>
      <c r="C24" s="402"/>
      <c r="D24" s="402"/>
      <c r="E24" s="402"/>
      <c r="F24" s="402"/>
      <c r="G24" s="403"/>
      <c r="H24" s="394"/>
      <c r="I24" s="394"/>
      <c r="J24" s="19"/>
      <c r="K24" s="19"/>
      <c r="L24" s="19"/>
      <c r="M24" s="19"/>
      <c r="N24" s="19"/>
    </row>
    <row r="25" spans="1:14" ht="28.5" thickBot="1" x14ac:dyDescent="0.45">
      <c r="A25" s="26" t="s">
        <v>1</v>
      </c>
      <c r="B25" s="27">
        <v>3590</v>
      </c>
      <c r="C25" s="28">
        <v>3640</v>
      </c>
      <c r="D25" s="28">
        <v>3970</v>
      </c>
      <c r="E25" s="28">
        <v>4080</v>
      </c>
      <c r="F25" s="447" t="s">
        <v>260</v>
      </c>
      <c r="G25" s="448"/>
      <c r="H25" s="425"/>
      <c r="I25" s="425"/>
      <c r="J25" s="19"/>
      <c r="K25" s="19"/>
      <c r="L25" s="19"/>
      <c r="M25" s="19"/>
      <c r="N25" s="19"/>
    </row>
    <row r="26" spans="1:14" ht="27.75" x14ac:dyDescent="0.4">
      <c r="A26" s="395" t="s">
        <v>15</v>
      </c>
      <c r="B26" s="407">
        <v>4230</v>
      </c>
      <c r="C26" s="407">
        <v>4640</v>
      </c>
      <c r="D26" s="407">
        <v>4900</v>
      </c>
      <c r="E26" s="407">
        <v>5090</v>
      </c>
      <c r="F26" s="449"/>
      <c r="G26" s="450"/>
      <c r="H26" s="425"/>
      <c r="I26" s="425"/>
      <c r="J26" s="19"/>
      <c r="K26" s="19"/>
      <c r="L26" s="19"/>
      <c r="M26" s="19"/>
      <c r="N26" s="19"/>
    </row>
    <row r="27" spans="1:14" ht="28.5" thickBot="1" x14ac:dyDescent="0.45">
      <c r="A27" s="396"/>
      <c r="B27" s="408"/>
      <c r="C27" s="408"/>
      <c r="D27" s="408"/>
      <c r="E27" s="408"/>
      <c r="F27" s="449"/>
      <c r="G27" s="450"/>
      <c r="H27" s="425"/>
      <c r="I27" s="425"/>
      <c r="J27" s="19"/>
      <c r="K27" s="19"/>
      <c r="L27" s="19"/>
      <c r="M27" s="19"/>
      <c r="N27" s="19"/>
    </row>
    <row r="28" spans="1:14" ht="27.75" x14ac:dyDescent="0.4">
      <c r="A28" s="395" t="s">
        <v>16</v>
      </c>
      <c r="B28" s="407">
        <v>5490</v>
      </c>
      <c r="C28" s="407">
        <v>5540</v>
      </c>
      <c r="D28" s="407">
        <v>5870</v>
      </c>
      <c r="E28" s="407">
        <v>5980</v>
      </c>
      <c r="F28" s="449"/>
      <c r="G28" s="450"/>
      <c r="H28" s="425"/>
      <c r="I28" s="425"/>
      <c r="J28" s="19"/>
      <c r="K28" s="19"/>
      <c r="L28" s="19"/>
      <c r="M28" s="19"/>
      <c r="N28" s="19"/>
    </row>
    <row r="29" spans="1:14" ht="28.5" thickBot="1" x14ac:dyDescent="0.45">
      <c r="A29" s="396"/>
      <c r="B29" s="426"/>
      <c r="C29" s="426"/>
      <c r="D29" s="426"/>
      <c r="E29" s="426"/>
      <c r="F29" s="449"/>
      <c r="G29" s="450"/>
      <c r="H29" s="425"/>
      <c r="I29" s="425"/>
      <c r="J29" s="19"/>
      <c r="K29" s="19"/>
      <c r="L29" s="19"/>
      <c r="M29" s="19"/>
      <c r="N29" s="19"/>
    </row>
    <row r="30" spans="1:14" ht="27.75" x14ac:dyDescent="0.4">
      <c r="A30" s="395" t="s">
        <v>130</v>
      </c>
      <c r="B30" s="407">
        <v>6280</v>
      </c>
      <c r="C30" s="407">
        <v>6330</v>
      </c>
      <c r="D30" s="407">
        <v>6660</v>
      </c>
      <c r="E30" s="407">
        <v>6770</v>
      </c>
      <c r="F30" s="449"/>
      <c r="G30" s="450"/>
      <c r="H30" s="394"/>
      <c r="I30" s="394"/>
      <c r="J30" s="19"/>
      <c r="K30" s="19"/>
      <c r="L30" s="19"/>
      <c r="M30" s="19"/>
      <c r="N30" s="19"/>
    </row>
    <row r="31" spans="1:14" ht="28.5" thickBot="1" x14ac:dyDescent="0.45">
      <c r="A31" s="396"/>
      <c r="B31" s="408"/>
      <c r="C31" s="408"/>
      <c r="D31" s="408"/>
      <c r="E31" s="408"/>
      <c r="F31" s="451"/>
      <c r="G31" s="452"/>
      <c r="H31" s="436"/>
      <c r="I31" s="436"/>
      <c r="J31" s="19"/>
      <c r="K31" s="19"/>
      <c r="L31" s="19"/>
      <c r="M31" s="19"/>
      <c r="N31" s="19"/>
    </row>
    <row r="32" spans="1:14" ht="63.75" customHeight="1" x14ac:dyDescent="0.4">
      <c r="A32" s="401" t="s">
        <v>21</v>
      </c>
      <c r="B32" s="402"/>
      <c r="C32" s="402"/>
      <c r="D32" s="402"/>
      <c r="E32" s="402"/>
      <c r="F32" s="402"/>
      <c r="G32" s="403"/>
      <c r="H32" s="111"/>
      <c r="I32" s="111"/>
      <c r="J32" s="19"/>
      <c r="K32" s="19"/>
      <c r="L32" s="19"/>
      <c r="M32" s="19"/>
      <c r="N32" s="19"/>
    </row>
    <row r="33" spans="1:14" ht="27.75" customHeight="1" thickBot="1" x14ac:dyDescent="0.45">
      <c r="A33" s="29" t="s">
        <v>1</v>
      </c>
      <c r="B33" s="30">
        <v>3790</v>
      </c>
      <c r="C33" s="31">
        <v>3840</v>
      </c>
      <c r="D33" s="32">
        <v>4160</v>
      </c>
      <c r="E33" s="32">
        <v>4380</v>
      </c>
      <c r="F33" s="399" t="s">
        <v>2</v>
      </c>
      <c r="G33" s="400"/>
      <c r="H33" s="110"/>
      <c r="I33" s="110"/>
      <c r="J33" s="19"/>
      <c r="K33" s="19"/>
      <c r="L33" s="19"/>
      <c r="M33" s="19"/>
      <c r="N33" s="19"/>
    </row>
    <row r="34" spans="1:14" ht="68.25" customHeight="1" x14ac:dyDescent="0.4">
      <c r="A34" s="397" t="s">
        <v>402</v>
      </c>
      <c r="B34" s="397"/>
      <c r="C34" s="397"/>
      <c r="D34" s="397"/>
      <c r="E34" s="397"/>
      <c r="F34" s="397"/>
      <c r="G34" s="397"/>
      <c r="H34" s="397"/>
      <c r="I34" s="397"/>
      <c r="J34" s="19"/>
      <c r="K34" s="19"/>
      <c r="L34" s="19"/>
      <c r="M34" s="19"/>
      <c r="N34" s="19"/>
    </row>
    <row r="35" spans="1:14" ht="104.25" customHeight="1" x14ac:dyDescent="0.4">
      <c r="A35" s="398" t="s">
        <v>367</v>
      </c>
      <c r="B35" s="398"/>
      <c r="C35" s="398"/>
      <c r="D35" s="398"/>
      <c r="E35" s="398"/>
      <c r="F35" s="398"/>
      <c r="G35" s="398"/>
      <c r="H35" s="398"/>
      <c r="I35" s="398"/>
      <c r="J35" s="19"/>
      <c r="K35" s="19"/>
      <c r="L35" s="19"/>
      <c r="M35" s="19"/>
      <c r="N35" s="19"/>
    </row>
    <row r="36" spans="1:14" ht="59.25" customHeight="1" x14ac:dyDescent="0.4">
      <c r="A36" s="412" t="s">
        <v>131</v>
      </c>
      <c r="B36" s="412"/>
      <c r="C36" s="412"/>
      <c r="D36" s="412"/>
      <c r="E36" s="412"/>
      <c r="F36" s="412"/>
      <c r="G36" s="412"/>
      <c r="H36" s="412"/>
      <c r="I36" s="412"/>
      <c r="J36" s="19"/>
      <c r="K36" s="19"/>
      <c r="L36" s="19"/>
      <c r="M36" s="19"/>
      <c r="N36" s="19"/>
    </row>
    <row r="37" spans="1:14" ht="27.75" x14ac:dyDescent="0.4">
      <c r="A37" s="17" t="s">
        <v>17</v>
      </c>
      <c r="B37" s="18"/>
      <c r="C37" s="18"/>
      <c r="D37" s="18"/>
      <c r="E37" s="18"/>
      <c r="F37" s="18"/>
      <c r="G37" s="19"/>
      <c r="H37" s="19"/>
      <c r="I37" s="19"/>
      <c r="J37" s="19"/>
      <c r="K37" s="19"/>
      <c r="L37" s="19"/>
      <c r="M37" s="19"/>
      <c r="N37" s="19"/>
    </row>
    <row r="38" spans="1:14" ht="27.75" x14ac:dyDescent="0.4">
      <c r="A38" s="17" t="s">
        <v>32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 ht="61.5" customHeight="1" x14ac:dyDescent="0.4">
      <c r="A39" s="444" t="s">
        <v>261</v>
      </c>
      <c r="B39" s="445"/>
      <c r="C39" s="445"/>
      <c r="D39" s="445"/>
      <c r="E39" s="445"/>
      <c r="F39" s="445"/>
      <c r="G39" s="445"/>
      <c r="H39" s="445"/>
      <c r="I39" s="445"/>
      <c r="J39" s="19"/>
      <c r="K39" s="19"/>
      <c r="L39" s="19"/>
      <c r="M39" s="19"/>
      <c r="N39" s="19"/>
    </row>
    <row r="40" spans="1:14" ht="27.75" hidden="1" x14ac:dyDescent="0.4">
      <c r="A40" s="19"/>
      <c r="B40" s="19"/>
      <c r="C40" s="19"/>
      <c r="D40" s="19"/>
      <c r="E40" s="19"/>
      <c r="F40" s="19"/>
      <c r="G40" s="19"/>
      <c r="H40" s="7"/>
      <c r="I40" s="7"/>
    </row>
    <row r="41" spans="1:14" ht="28.5" customHeight="1" x14ac:dyDescent="0.4">
      <c r="A41" s="19"/>
      <c r="B41" s="19"/>
      <c r="C41" s="19"/>
      <c r="D41" s="19"/>
      <c r="E41" s="19"/>
      <c r="F41" s="19"/>
      <c r="G41" s="19"/>
      <c r="H41" s="114"/>
      <c r="I41" s="114"/>
    </row>
    <row r="42" spans="1:14" ht="15" customHeight="1" x14ac:dyDescent="0.25">
      <c r="A42" s="409" t="s">
        <v>174</v>
      </c>
      <c r="B42" s="410"/>
      <c r="C42" s="410"/>
      <c r="D42" s="410"/>
      <c r="E42" s="410"/>
      <c r="F42" s="410"/>
      <c r="G42" s="410"/>
      <c r="H42" s="410"/>
      <c r="I42" s="410"/>
    </row>
    <row r="43" spans="1:14" ht="41.25" customHeight="1" thickBot="1" x14ac:dyDescent="0.3">
      <c r="A43" s="411"/>
      <c r="B43" s="411"/>
      <c r="C43" s="411"/>
      <c r="D43" s="411"/>
      <c r="E43" s="411"/>
      <c r="F43" s="411"/>
      <c r="G43" s="411"/>
      <c r="H43" s="411"/>
      <c r="I43" s="411"/>
    </row>
    <row r="44" spans="1:14" x14ac:dyDescent="0.25">
      <c r="A44" s="422" t="s">
        <v>28</v>
      </c>
      <c r="B44" s="360" t="s">
        <v>23</v>
      </c>
      <c r="C44" s="405"/>
      <c r="D44" s="352" t="s">
        <v>24</v>
      </c>
      <c r="E44" s="405" t="s">
        <v>30</v>
      </c>
      <c r="F44" s="352" t="s">
        <v>12</v>
      </c>
      <c r="G44" s="405" t="s">
        <v>13</v>
      </c>
      <c r="H44" s="352" t="s">
        <v>14</v>
      </c>
      <c r="I44" s="361" t="s">
        <v>31</v>
      </c>
    </row>
    <row r="45" spans="1:14" ht="15.75" thickBot="1" x14ac:dyDescent="0.3">
      <c r="A45" s="423"/>
      <c r="B45" s="424"/>
      <c r="C45" s="406"/>
      <c r="D45" s="404"/>
      <c r="E45" s="406"/>
      <c r="F45" s="404"/>
      <c r="G45" s="406"/>
      <c r="H45" s="404"/>
      <c r="I45" s="414"/>
    </row>
    <row r="46" spans="1:14" ht="51.75" thickBot="1" x14ac:dyDescent="0.3">
      <c r="A46" s="115" t="s">
        <v>108</v>
      </c>
      <c r="B46" s="418" t="s">
        <v>25</v>
      </c>
      <c r="C46" s="419"/>
      <c r="D46" s="108" t="s">
        <v>29</v>
      </c>
      <c r="E46" s="118">
        <v>5100</v>
      </c>
      <c r="F46" s="108">
        <v>5400</v>
      </c>
      <c r="G46" s="118">
        <v>5700</v>
      </c>
      <c r="H46" s="108">
        <v>6000</v>
      </c>
      <c r="I46" s="84">
        <v>6600</v>
      </c>
    </row>
    <row r="47" spans="1:14" ht="51.75" thickBot="1" x14ac:dyDescent="0.3">
      <c r="A47" s="109" t="s">
        <v>107</v>
      </c>
      <c r="B47" s="418" t="s">
        <v>25</v>
      </c>
      <c r="C47" s="419"/>
      <c r="D47" s="108" t="s">
        <v>29</v>
      </c>
      <c r="E47" s="118">
        <v>5600</v>
      </c>
      <c r="F47" s="108">
        <v>5900</v>
      </c>
      <c r="G47" s="118">
        <v>6200</v>
      </c>
      <c r="H47" s="108">
        <v>6500</v>
      </c>
      <c r="I47" s="84">
        <v>7100</v>
      </c>
    </row>
    <row r="48" spans="1:14" ht="26.25" thickBot="1" x14ac:dyDescent="0.3">
      <c r="A48" s="421" t="s">
        <v>98</v>
      </c>
      <c r="B48" s="415" t="s">
        <v>109</v>
      </c>
      <c r="C48" s="415"/>
      <c r="D48" s="116" t="s">
        <v>26</v>
      </c>
      <c r="E48" s="119">
        <v>6100</v>
      </c>
      <c r="F48" s="116">
        <v>6400</v>
      </c>
      <c r="G48" s="119">
        <v>6700</v>
      </c>
      <c r="H48" s="116">
        <v>7000</v>
      </c>
      <c r="I48" s="121">
        <v>7600</v>
      </c>
    </row>
    <row r="49" spans="1:9" ht="26.25" thickBot="1" x14ac:dyDescent="0.3">
      <c r="A49" s="416"/>
      <c r="B49" s="420" t="s">
        <v>110</v>
      </c>
      <c r="C49" s="420"/>
      <c r="D49" s="116" t="s">
        <v>26</v>
      </c>
      <c r="E49" s="119">
        <v>7660</v>
      </c>
      <c r="F49" s="116">
        <v>7960</v>
      </c>
      <c r="G49" s="119">
        <v>8260</v>
      </c>
      <c r="H49" s="116">
        <v>8560</v>
      </c>
      <c r="I49" s="121">
        <v>9160</v>
      </c>
    </row>
    <row r="50" spans="1:9" ht="26.25" thickBot="1" x14ac:dyDescent="0.3">
      <c r="A50" s="416" t="s">
        <v>100</v>
      </c>
      <c r="B50" s="415" t="s">
        <v>109</v>
      </c>
      <c r="C50" s="415"/>
      <c r="D50" s="116" t="s">
        <v>26</v>
      </c>
      <c r="E50" s="119">
        <v>6600</v>
      </c>
      <c r="F50" s="116">
        <v>6900</v>
      </c>
      <c r="G50" s="119">
        <v>7200</v>
      </c>
      <c r="H50" s="116">
        <v>7500</v>
      </c>
      <c r="I50" s="121">
        <v>8100</v>
      </c>
    </row>
    <row r="51" spans="1:9" ht="56.25" customHeight="1" thickBot="1" x14ac:dyDescent="0.3">
      <c r="A51" s="417"/>
      <c r="B51" s="415" t="s">
        <v>110</v>
      </c>
      <c r="C51" s="415"/>
      <c r="D51" s="117" t="s">
        <v>26</v>
      </c>
      <c r="E51" s="120">
        <v>8160</v>
      </c>
      <c r="F51" s="117">
        <v>8460</v>
      </c>
      <c r="G51" s="120">
        <v>8760</v>
      </c>
      <c r="H51" s="117">
        <v>9060</v>
      </c>
      <c r="I51" s="122">
        <v>9660</v>
      </c>
    </row>
    <row r="52" spans="1:9" ht="26.25" customHeight="1" x14ac:dyDescent="0.4">
      <c r="A52" s="19"/>
      <c r="H52" s="110"/>
      <c r="I52" s="110"/>
    </row>
    <row r="53" spans="1:9" ht="73.5" customHeight="1" x14ac:dyDescent="0.4">
      <c r="A53" s="397" t="s">
        <v>112</v>
      </c>
      <c r="B53" s="397"/>
      <c r="C53" s="397"/>
      <c r="D53" s="397"/>
      <c r="E53" s="397"/>
      <c r="F53" s="397"/>
      <c r="G53" s="397"/>
      <c r="H53" s="397"/>
      <c r="I53" s="397"/>
    </row>
    <row r="54" spans="1:9" ht="85.5" customHeight="1" x14ac:dyDescent="0.4">
      <c r="A54" s="398" t="s">
        <v>113</v>
      </c>
      <c r="B54" s="398"/>
      <c r="C54" s="398"/>
      <c r="D54" s="398"/>
      <c r="E54" s="398"/>
      <c r="F54" s="398"/>
      <c r="G54" s="398"/>
      <c r="H54" s="398"/>
      <c r="I54" s="398"/>
    </row>
    <row r="55" spans="1:9" ht="56.25" customHeight="1" x14ac:dyDescent="0.4">
      <c r="A55" s="398" t="s">
        <v>106</v>
      </c>
      <c r="B55" s="398"/>
      <c r="C55" s="398"/>
      <c r="D55" s="398"/>
      <c r="E55" s="398"/>
      <c r="F55" s="398"/>
      <c r="G55" s="398"/>
      <c r="H55" s="398"/>
      <c r="I55" s="398"/>
    </row>
    <row r="56" spans="1:9" ht="27.75" x14ac:dyDescent="0.4">
      <c r="A56" s="19" t="s">
        <v>128</v>
      </c>
    </row>
    <row r="57" spans="1:9" ht="74.25" customHeight="1" x14ac:dyDescent="0.25">
      <c r="A57" s="413" t="s">
        <v>114</v>
      </c>
      <c r="B57" s="413"/>
      <c r="C57" s="413"/>
      <c r="D57" s="413"/>
      <c r="E57" s="413"/>
      <c r="F57" s="413"/>
      <c r="G57" s="413"/>
      <c r="H57" s="413"/>
      <c r="I57" s="413"/>
    </row>
    <row r="58" spans="1:9" ht="27.75" x14ac:dyDescent="0.4">
      <c r="A58" s="19" t="s">
        <v>115</v>
      </c>
    </row>
  </sheetData>
  <mergeCells count="90">
    <mergeCell ref="A39:I39"/>
    <mergeCell ref="H31:I31"/>
    <mergeCell ref="B18:B19"/>
    <mergeCell ref="C18:C19"/>
    <mergeCell ref="E22:E23"/>
    <mergeCell ref="D20:D21"/>
    <mergeCell ref="E20:E21"/>
    <mergeCell ref="D18:D19"/>
    <mergeCell ref="E18:E19"/>
    <mergeCell ref="H18:I18"/>
    <mergeCell ref="H19:I19"/>
    <mergeCell ref="E30:E31"/>
    <mergeCell ref="F17:G23"/>
    <mergeCell ref="F25:G31"/>
    <mergeCell ref="H17:I17"/>
    <mergeCell ref="A24:G24"/>
    <mergeCell ref="D22:D23"/>
    <mergeCell ref="A14:G14"/>
    <mergeCell ref="F15:G15"/>
    <mergeCell ref="A18:A19"/>
    <mergeCell ref="C22:C23"/>
    <mergeCell ref="A16:G16"/>
    <mergeCell ref="A20:A21"/>
    <mergeCell ref="B20:B21"/>
    <mergeCell ref="C20:C21"/>
    <mergeCell ref="A22:A23"/>
    <mergeCell ref="B22:B23"/>
    <mergeCell ref="A1:E1"/>
    <mergeCell ref="A2:D2"/>
    <mergeCell ref="A3:E3"/>
    <mergeCell ref="A9:I9"/>
    <mergeCell ref="H10:I11"/>
    <mergeCell ref="B10:G10"/>
    <mergeCell ref="F11:G11"/>
    <mergeCell ref="H12:I12"/>
    <mergeCell ref="H13:I13"/>
    <mergeCell ref="H16:I16"/>
    <mergeCell ref="A6:F7"/>
    <mergeCell ref="A10:A11"/>
    <mergeCell ref="A12:G12"/>
    <mergeCell ref="F13:G13"/>
    <mergeCell ref="H28:I28"/>
    <mergeCell ref="H24:I24"/>
    <mergeCell ref="A26:A27"/>
    <mergeCell ref="B26:B27"/>
    <mergeCell ref="C26:C27"/>
    <mergeCell ref="A28:A29"/>
    <mergeCell ref="B28:B29"/>
    <mergeCell ref="C28:C29"/>
    <mergeCell ref="H29:I29"/>
    <mergeCell ref="D26:D27"/>
    <mergeCell ref="E26:E27"/>
    <mergeCell ref="D28:D29"/>
    <mergeCell ref="E28:E29"/>
    <mergeCell ref="H22:I22"/>
    <mergeCell ref="H23:I23"/>
    <mergeCell ref="H25:I25"/>
    <mergeCell ref="H26:I26"/>
    <mergeCell ref="H27:I27"/>
    <mergeCell ref="A57:I57"/>
    <mergeCell ref="I44:I45"/>
    <mergeCell ref="H44:H45"/>
    <mergeCell ref="A55:I55"/>
    <mergeCell ref="B48:C48"/>
    <mergeCell ref="A50:A51"/>
    <mergeCell ref="B51:C51"/>
    <mergeCell ref="G44:G45"/>
    <mergeCell ref="B47:C47"/>
    <mergeCell ref="B49:C49"/>
    <mergeCell ref="A48:A49"/>
    <mergeCell ref="B46:C46"/>
    <mergeCell ref="B50:C50"/>
    <mergeCell ref="A44:A45"/>
    <mergeCell ref="B44:C45"/>
    <mergeCell ref="H30:I30"/>
    <mergeCell ref="A30:A31"/>
    <mergeCell ref="A53:I53"/>
    <mergeCell ref="A54:I54"/>
    <mergeCell ref="A35:I35"/>
    <mergeCell ref="F33:G33"/>
    <mergeCell ref="A32:G32"/>
    <mergeCell ref="D44:D45"/>
    <mergeCell ref="E44:E45"/>
    <mergeCell ref="F44:F45"/>
    <mergeCell ref="B30:B31"/>
    <mergeCell ref="C30:C31"/>
    <mergeCell ref="D30:D31"/>
    <mergeCell ref="A42:I43"/>
    <mergeCell ref="A36:I36"/>
    <mergeCell ref="A34:I34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41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3"/>
  <sheetViews>
    <sheetView topLeftCell="A4" workbookViewId="0">
      <selection activeCell="E16" sqref="E16"/>
    </sheetView>
  </sheetViews>
  <sheetFormatPr defaultRowHeight="15" x14ac:dyDescent="0.25"/>
  <cols>
    <col min="1" max="1" width="18.7109375" customWidth="1"/>
    <col min="2" max="2" width="41.85546875" customWidth="1"/>
    <col min="3" max="3" width="15" customWidth="1"/>
    <col min="4" max="4" width="16.42578125" customWidth="1"/>
    <col min="5" max="5" width="14.42578125" customWidth="1"/>
  </cols>
  <sheetData>
    <row r="1" spans="1:5" x14ac:dyDescent="0.25">
      <c r="A1" t="s">
        <v>34</v>
      </c>
      <c r="B1" t="s">
        <v>178</v>
      </c>
    </row>
    <row r="2" spans="1:5" x14ac:dyDescent="0.25">
      <c r="A2" t="s">
        <v>431</v>
      </c>
    </row>
    <row r="3" spans="1:5" x14ac:dyDescent="0.25">
      <c r="A3" t="s">
        <v>18</v>
      </c>
    </row>
    <row r="5" spans="1:5" ht="30" x14ac:dyDescent="0.25">
      <c r="A5" s="466" t="s">
        <v>35</v>
      </c>
      <c r="B5" s="466"/>
      <c r="C5" s="466"/>
      <c r="D5" s="466"/>
      <c r="E5" s="466"/>
    </row>
    <row r="6" spans="1:5" ht="24.95" customHeight="1" x14ac:dyDescent="0.25">
      <c r="A6" s="469" t="s">
        <v>36</v>
      </c>
      <c r="B6" s="469" t="s">
        <v>37</v>
      </c>
      <c r="C6" s="469" t="s">
        <v>58</v>
      </c>
      <c r="D6" s="469" t="s">
        <v>93</v>
      </c>
      <c r="E6" s="467" t="s">
        <v>38</v>
      </c>
    </row>
    <row r="7" spans="1:5" ht="24.95" customHeight="1" x14ac:dyDescent="0.25">
      <c r="A7" s="470"/>
      <c r="B7" s="470"/>
      <c r="C7" s="470"/>
      <c r="D7" s="470"/>
      <c r="E7" s="468"/>
    </row>
    <row r="8" spans="1:5" ht="27.75" customHeight="1" x14ac:dyDescent="0.25">
      <c r="A8" s="456"/>
      <c r="B8" s="46" t="s">
        <v>39</v>
      </c>
      <c r="C8" s="47" t="s">
        <v>506</v>
      </c>
      <c r="D8" s="76" t="s">
        <v>96</v>
      </c>
      <c r="E8" s="76">
        <v>1850</v>
      </c>
    </row>
    <row r="9" spans="1:5" ht="27.75" customHeight="1" x14ac:dyDescent="0.25">
      <c r="A9" s="456"/>
      <c r="B9" s="46" t="s">
        <v>39</v>
      </c>
      <c r="C9" s="47" t="s">
        <v>511</v>
      </c>
      <c r="D9" s="76" t="s">
        <v>97</v>
      </c>
      <c r="E9" s="76">
        <v>2500</v>
      </c>
    </row>
    <row r="10" spans="1:5" ht="27.75" customHeight="1" x14ac:dyDescent="0.25">
      <c r="A10" s="456"/>
      <c r="B10" s="46" t="s">
        <v>40</v>
      </c>
      <c r="C10" s="47" t="s">
        <v>512</v>
      </c>
      <c r="D10" s="76" t="s">
        <v>94</v>
      </c>
      <c r="E10" s="76">
        <v>2800</v>
      </c>
    </row>
    <row r="11" spans="1:5" ht="27.75" customHeight="1" x14ac:dyDescent="0.25">
      <c r="A11" s="456"/>
      <c r="B11" s="46" t="s">
        <v>40</v>
      </c>
      <c r="C11" s="47" t="s">
        <v>513</v>
      </c>
      <c r="D11" s="76" t="s">
        <v>95</v>
      </c>
      <c r="E11" s="76">
        <v>3800</v>
      </c>
    </row>
    <row r="12" spans="1:5" ht="24.4" customHeight="1" x14ac:dyDescent="0.25">
      <c r="A12" s="456"/>
      <c r="B12" s="46" t="s">
        <v>41</v>
      </c>
      <c r="C12" s="331">
        <v>7989</v>
      </c>
      <c r="D12" s="76" t="s">
        <v>96</v>
      </c>
      <c r="E12" s="76">
        <v>1850</v>
      </c>
    </row>
    <row r="13" spans="1:5" ht="24.4" customHeight="1" x14ac:dyDescent="0.25">
      <c r="A13" s="456"/>
      <c r="B13" s="46" t="s">
        <v>41</v>
      </c>
      <c r="C13" s="331">
        <v>7990</v>
      </c>
      <c r="D13" s="76" t="s">
        <v>97</v>
      </c>
      <c r="E13" s="76">
        <v>2500</v>
      </c>
    </row>
    <row r="14" spans="1:5" ht="24.4" customHeight="1" x14ac:dyDescent="0.25">
      <c r="A14" s="456"/>
      <c r="B14" s="47" t="s">
        <v>42</v>
      </c>
      <c r="C14" s="331">
        <v>7991</v>
      </c>
      <c r="D14" s="76" t="s">
        <v>94</v>
      </c>
      <c r="E14" s="76">
        <v>2800</v>
      </c>
    </row>
    <row r="15" spans="1:5" ht="24.4" customHeight="1" x14ac:dyDescent="0.25">
      <c r="A15" s="456"/>
      <c r="B15" s="47" t="s">
        <v>42</v>
      </c>
      <c r="C15" s="331">
        <v>7992</v>
      </c>
      <c r="D15" s="207" t="s">
        <v>95</v>
      </c>
      <c r="E15" s="76">
        <v>3800</v>
      </c>
    </row>
    <row r="16" spans="1:5" ht="24.4" customHeight="1" x14ac:dyDescent="0.25">
      <c r="A16" s="456"/>
      <c r="B16" s="46" t="s">
        <v>43</v>
      </c>
      <c r="C16" s="331">
        <v>7998</v>
      </c>
      <c r="D16" s="76" t="s">
        <v>96</v>
      </c>
      <c r="E16" s="76">
        <v>3500</v>
      </c>
    </row>
    <row r="17" spans="1:5" ht="24.4" customHeight="1" x14ac:dyDescent="0.25">
      <c r="A17" s="456"/>
      <c r="B17" s="206" t="s">
        <v>43</v>
      </c>
      <c r="C17" s="331">
        <v>8802</v>
      </c>
      <c r="D17" s="207" t="s">
        <v>97</v>
      </c>
      <c r="E17" s="207">
        <v>3800</v>
      </c>
    </row>
    <row r="18" spans="1:5" ht="24.4" customHeight="1" x14ac:dyDescent="0.25">
      <c r="A18" s="456"/>
      <c r="B18" s="46" t="s">
        <v>44</v>
      </c>
      <c r="C18" s="331"/>
      <c r="D18" s="76" t="s">
        <v>96</v>
      </c>
      <c r="E18" s="76">
        <v>3500</v>
      </c>
    </row>
    <row r="19" spans="1:5" ht="24.4" customHeight="1" x14ac:dyDescent="0.25">
      <c r="A19" s="456"/>
      <c r="B19" s="206" t="s">
        <v>45</v>
      </c>
      <c r="C19" s="331">
        <v>7997</v>
      </c>
      <c r="D19" s="76" t="s">
        <v>94</v>
      </c>
      <c r="E19" s="76">
        <v>3900</v>
      </c>
    </row>
    <row r="20" spans="1:5" ht="24.4" customHeight="1" x14ac:dyDescent="0.25">
      <c r="A20" s="456"/>
      <c r="B20" s="206" t="s">
        <v>45</v>
      </c>
      <c r="C20" s="331">
        <v>8803</v>
      </c>
      <c r="D20" s="207" t="s">
        <v>95</v>
      </c>
      <c r="E20" s="207">
        <v>5600</v>
      </c>
    </row>
    <row r="21" spans="1:5" ht="24.4" customHeight="1" x14ac:dyDescent="0.25">
      <c r="A21" s="456"/>
      <c r="B21" s="46" t="s">
        <v>46</v>
      </c>
      <c r="C21" s="331"/>
      <c r="D21" s="76" t="s">
        <v>94</v>
      </c>
      <c r="E21" s="76">
        <v>4250</v>
      </c>
    </row>
    <row r="22" spans="1:5" ht="24.4" customHeight="1" x14ac:dyDescent="0.25">
      <c r="A22" s="456"/>
      <c r="B22" s="46" t="s">
        <v>47</v>
      </c>
      <c r="C22" s="331">
        <v>11753</v>
      </c>
      <c r="D22" s="76" t="s">
        <v>96</v>
      </c>
      <c r="E22" s="76">
        <v>3100</v>
      </c>
    </row>
    <row r="23" spans="1:5" ht="24.4" customHeight="1" x14ac:dyDescent="0.25">
      <c r="A23" s="456"/>
      <c r="B23" s="46" t="s">
        <v>47</v>
      </c>
      <c r="C23" s="331">
        <v>11752</v>
      </c>
      <c r="D23" s="76" t="s">
        <v>97</v>
      </c>
      <c r="E23" s="76">
        <v>3630</v>
      </c>
    </row>
    <row r="24" spans="1:5" ht="24.4" customHeight="1" x14ac:dyDescent="0.25">
      <c r="A24" s="456"/>
      <c r="B24" s="46" t="s">
        <v>48</v>
      </c>
      <c r="C24" s="331">
        <v>7994</v>
      </c>
      <c r="D24" s="76" t="s">
        <v>94</v>
      </c>
      <c r="E24" s="76">
        <v>3850</v>
      </c>
    </row>
    <row r="25" spans="1:5" ht="24.4" customHeight="1" x14ac:dyDescent="0.25">
      <c r="A25" s="456"/>
      <c r="B25" s="46" t="s">
        <v>48</v>
      </c>
      <c r="C25" s="331">
        <v>7993</v>
      </c>
      <c r="D25" s="76" t="s">
        <v>95</v>
      </c>
      <c r="E25" s="76">
        <v>4620</v>
      </c>
    </row>
    <row r="26" spans="1:5" ht="27" customHeight="1" x14ac:dyDescent="0.25">
      <c r="A26" s="456"/>
      <c r="B26" s="47" t="s">
        <v>507</v>
      </c>
      <c r="C26" s="331">
        <v>16966</v>
      </c>
      <c r="D26" s="331" t="s">
        <v>96</v>
      </c>
      <c r="E26" s="331">
        <v>1160</v>
      </c>
    </row>
    <row r="27" spans="1:5" ht="27" customHeight="1" x14ac:dyDescent="0.25">
      <c r="A27" s="456"/>
      <c r="B27" s="47" t="s">
        <v>508</v>
      </c>
      <c r="C27" s="331">
        <v>16955</v>
      </c>
      <c r="D27" s="331" t="s">
        <v>518</v>
      </c>
      <c r="E27" s="331">
        <v>1230</v>
      </c>
    </row>
    <row r="28" spans="1:5" ht="27" customHeight="1" x14ac:dyDescent="0.25">
      <c r="A28" s="456"/>
      <c r="B28" s="47" t="s">
        <v>509</v>
      </c>
      <c r="C28" s="331">
        <v>16957</v>
      </c>
      <c r="D28" s="331" t="s">
        <v>94</v>
      </c>
      <c r="E28" s="331">
        <v>2900</v>
      </c>
    </row>
    <row r="29" spans="1:5" ht="27" customHeight="1" x14ac:dyDescent="0.25">
      <c r="A29" s="456"/>
      <c r="B29" s="47" t="s">
        <v>510</v>
      </c>
      <c r="C29" s="331">
        <v>16956</v>
      </c>
      <c r="D29" s="331" t="s">
        <v>95</v>
      </c>
      <c r="E29" s="331">
        <v>2900</v>
      </c>
    </row>
    <row r="30" spans="1:5" ht="27" customHeight="1" x14ac:dyDescent="0.25">
      <c r="A30" s="456"/>
      <c r="B30" s="47" t="s">
        <v>514</v>
      </c>
      <c r="C30" s="331">
        <v>16964</v>
      </c>
      <c r="D30" s="331" t="s">
        <v>96</v>
      </c>
      <c r="E30" s="331">
        <v>1160</v>
      </c>
    </row>
    <row r="31" spans="1:5" ht="27" customHeight="1" x14ac:dyDescent="0.25">
      <c r="A31" s="456"/>
      <c r="B31" s="47" t="s">
        <v>515</v>
      </c>
      <c r="C31" s="331">
        <v>16948</v>
      </c>
      <c r="D31" s="331" t="s">
        <v>518</v>
      </c>
      <c r="E31" s="331">
        <v>1230</v>
      </c>
    </row>
    <row r="32" spans="1:5" ht="27" customHeight="1" x14ac:dyDescent="0.25">
      <c r="A32" s="456"/>
      <c r="B32" s="47" t="s">
        <v>516</v>
      </c>
      <c r="C32" s="331">
        <v>16951</v>
      </c>
      <c r="D32" s="331" t="s">
        <v>94</v>
      </c>
      <c r="E32" s="331">
        <v>2900</v>
      </c>
    </row>
    <row r="33" spans="1:5" ht="27" customHeight="1" x14ac:dyDescent="0.25">
      <c r="A33" s="456"/>
      <c r="B33" s="47" t="s">
        <v>517</v>
      </c>
      <c r="C33" s="331">
        <v>16949</v>
      </c>
      <c r="D33" s="331" t="s">
        <v>95</v>
      </c>
      <c r="E33" s="331">
        <v>2900</v>
      </c>
    </row>
    <row r="34" spans="1:5" ht="27" customHeight="1" x14ac:dyDescent="0.25">
      <c r="A34" s="456"/>
      <c r="B34" s="47" t="s">
        <v>519</v>
      </c>
      <c r="C34" s="331">
        <v>16965</v>
      </c>
      <c r="D34" s="331" t="s">
        <v>96</v>
      </c>
      <c r="E34" s="331">
        <v>1160</v>
      </c>
    </row>
    <row r="35" spans="1:5" ht="27" customHeight="1" x14ac:dyDescent="0.25">
      <c r="A35" s="456"/>
      <c r="B35" s="47" t="s">
        <v>521</v>
      </c>
      <c r="C35" s="331">
        <v>16952</v>
      </c>
      <c r="D35" s="331" t="s">
        <v>518</v>
      </c>
      <c r="E35" s="331">
        <v>1230</v>
      </c>
    </row>
    <row r="36" spans="1:5" ht="27" customHeight="1" x14ac:dyDescent="0.25">
      <c r="A36" s="456"/>
      <c r="B36" s="47" t="s">
        <v>520</v>
      </c>
      <c r="C36" s="331">
        <v>16954</v>
      </c>
      <c r="D36" s="331" t="s">
        <v>94</v>
      </c>
      <c r="E36" s="331">
        <v>2900</v>
      </c>
    </row>
    <row r="37" spans="1:5" ht="27" customHeight="1" x14ac:dyDescent="0.25">
      <c r="A37" s="456"/>
      <c r="B37" s="47" t="s">
        <v>522</v>
      </c>
      <c r="C37" s="331">
        <v>16953</v>
      </c>
      <c r="D37" s="331" t="s">
        <v>95</v>
      </c>
      <c r="E37" s="331">
        <v>2900</v>
      </c>
    </row>
    <row r="38" spans="1:5" ht="27" customHeight="1" x14ac:dyDescent="0.25">
      <c r="A38" s="456"/>
      <c r="B38" s="47" t="s">
        <v>524</v>
      </c>
      <c r="C38" s="331">
        <v>16967</v>
      </c>
      <c r="D38" s="331" t="s">
        <v>96</v>
      </c>
      <c r="E38" s="331">
        <v>1160</v>
      </c>
    </row>
    <row r="39" spans="1:5" ht="27" customHeight="1" x14ac:dyDescent="0.25">
      <c r="A39" s="456"/>
      <c r="B39" s="47" t="s">
        <v>525</v>
      </c>
      <c r="C39" s="331">
        <v>16958</v>
      </c>
      <c r="D39" s="331" t="s">
        <v>518</v>
      </c>
      <c r="E39" s="331">
        <v>1230</v>
      </c>
    </row>
    <row r="40" spans="1:5" ht="27" customHeight="1" x14ac:dyDescent="0.25">
      <c r="A40" s="456"/>
      <c r="B40" s="47" t="s">
        <v>526</v>
      </c>
      <c r="C40" s="331">
        <v>16960</v>
      </c>
      <c r="D40" s="331" t="s">
        <v>94</v>
      </c>
      <c r="E40" s="331">
        <v>2900</v>
      </c>
    </row>
    <row r="41" spans="1:5" ht="27" customHeight="1" x14ac:dyDescent="0.25">
      <c r="A41" s="456"/>
      <c r="B41" s="47" t="s">
        <v>527</v>
      </c>
      <c r="C41" s="331">
        <v>16959</v>
      </c>
      <c r="D41" s="331" t="s">
        <v>95</v>
      </c>
      <c r="E41" s="331">
        <v>2900</v>
      </c>
    </row>
    <row r="42" spans="1:5" ht="27" customHeight="1" x14ac:dyDescent="0.25">
      <c r="A42" s="456"/>
      <c r="B42" s="47" t="s">
        <v>530</v>
      </c>
      <c r="C42" s="331">
        <v>16968</v>
      </c>
      <c r="D42" s="331" t="s">
        <v>96</v>
      </c>
      <c r="E42" s="331">
        <v>1160</v>
      </c>
    </row>
    <row r="43" spans="1:5" ht="27" customHeight="1" x14ac:dyDescent="0.25">
      <c r="A43" s="456"/>
      <c r="B43" s="47" t="s">
        <v>529</v>
      </c>
      <c r="C43" s="331">
        <v>16961</v>
      </c>
      <c r="D43" s="331" t="s">
        <v>518</v>
      </c>
      <c r="E43" s="331">
        <v>1230</v>
      </c>
    </row>
    <row r="44" spans="1:5" ht="27" customHeight="1" x14ac:dyDescent="0.25">
      <c r="A44" s="456"/>
      <c r="B44" s="47" t="s">
        <v>531</v>
      </c>
      <c r="C44" s="331">
        <v>16963</v>
      </c>
      <c r="D44" s="331" t="s">
        <v>94</v>
      </c>
      <c r="E44" s="331">
        <v>2900</v>
      </c>
    </row>
    <row r="45" spans="1:5" ht="27" customHeight="1" x14ac:dyDescent="0.25">
      <c r="A45" s="456"/>
      <c r="B45" s="47" t="s">
        <v>532</v>
      </c>
      <c r="C45" s="331">
        <v>16962</v>
      </c>
      <c r="D45" s="331" t="s">
        <v>95</v>
      </c>
      <c r="E45" s="331">
        <v>2900</v>
      </c>
    </row>
    <row r="46" spans="1:5" ht="32.25" customHeight="1" x14ac:dyDescent="0.25">
      <c r="A46" s="340"/>
      <c r="B46" s="341" t="s">
        <v>546</v>
      </c>
      <c r="C46" s="48">
        <v>16969</v>
      </c>
      <c r="D46" s="340"/>
      <c r="E46" s="48">
        <v>1200</v>
      </c>
    </row>
    <row r="47" spans="1:5" ht="27" customHeight="1" x14ac:dyDescent="0.25">
      <c r="A47" s="457" t="s">
        <v>523</v>
      </c>
      <c r="B47" s="458"/>
      <c r="C47" s="458"/>
      <c r="D47" s="458"/>
      <c r="E47" s="459"/>
    </row>
    <row r="48" spans="1:5" ht="24.4" customHeight="1" x14ac:dyDescent="0.25">
      <c r="A48" s="463" t="s">
        <v>258</v>
      </c>
      <c r="B48" s="464"/>
      <c r="C48" s="464"/>
      <c r="D48" s="464"/>
      <c r="E48" s="465"/>
    </row>
    <row r="49" spans="1:5" ht="24.4" customHeight="1" x14ac:dyDescent="0.25">
      <c r="A49" s="461" t="s">
        <v>53</v>
      </c>
      <c r="B49" s="461"/>
      <c r="C49" s="330"/>
      <c r="D49" s="460" t="s">
        <v>257</v>
      </c>
      <c r="E49" s="460"/>
    </row>
    <row r="50" spans="1:5" ht="32.25" customHeight="1" x14ac:dyDescent="0.25">
      <c r="A50" s="462" t="s">
        <v>542</v>
      </c>
      <c r="B50" s="462"/>
      <c r="C50" s="329"/>
      <c r="D50" s="455">
        <v>6400</v>
      </c>
      <c r="E50" s="455"/>
    </row>
    <row r="51" spans="1:5" ht="32.25" customHeight="1" x14ac:dyDescent="0.25">
      <c r="A51" s="462" t="s">
        <v>543</v>
      </c>
      <c r="B51" s="462"/>
      <c r="C51" s="329"/>
      <c r="D51" s="455">
        <v>7300</v>
      </c>
      <c r="E51" s="455"/>
    </row>
    <row r="52" spans="1:5" ht="35.25" customHeight="1" x14ac:dyDescent="0.25">
      <c r="A52" s="462" t="s">
        <v>544</v>
      </c>
      <c r="B52" s="462"/>
      <c r="C52" s="329"/>
      <c r="D52" s="455">
        <v>8400</v>
      </c>
      <c r="E52" s="455"/>
    </row>
    <row r="53" spans="1:5" ht="34.5" customHeight="1" x14ac:dyDescent="0.25">
      <c r="A53" s="453" t="s">
        <v>545</v>
      </c>
      <c r="B53" s="454"/>
      <c r="C53" s="329"/>
      <c r="D53" s="455">
        <v>4500</v>
      </c>
      <c r="E53" s="455"/>
    </row>
  </sheetData>
  <mergeCells count="27">
    <mergeCell ref="A8:A11"/>
    <mergeCell ref="A12:A15"/>
    <mergeCell ref="A16:A21"/>
    <mergeCell ref="A22:A25"/>
    <mergeCell ref="A26:A29"/>
    <mergeCell ref="A5:E5"/>
    <mergeCell ref="E6:E7"/>
    <mergeCell ref="A6:A7"/>
    <mergeCell ref="B6:B7"/>
    <mergeCell ref="D6:D7"/>
    <mergeCell ref="C6:C7"/>
    <mergeCell ref="A53:B53"/>
    <mergeCell ref="D53:E53"/>
    <mergeCell ref="A30:A33"/>
    <mergeCell ref="A34:A37"/>
    <mergeCell ref="A38:A41"/>
    <mergeCell ref="A47:E47"/>
    <mergeCell ref="A42:A45"/>
    <mergeCell ref="D49:E49"/>
    <mergeCell ref="D50:E50"/>
    <mergeCell ref="D51:E51"/>
    <mergeCell ref="A49:B49"/>
    <mergeCell ref="A50:B50"/>
    <mergeCell ref="A51:B51"/>
    <mergeCell ref="A52:B52"/>
    <mergeCell ref="A48:E48"/>
    <mergeCell ref="D52:E52"/>
  </mergeCells>
  <pageMargins left="0" right="0" top="0" bottom="0" header="0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"/>
  <sheetViews>
    <sheetView workbookViewId="0">
      <selection activeCell="N98" sqref="N98"/>
    </sheetView>
  </sheetViews>
  <sheetFormatPr defaultRowHeight="15" x14ac:dyDescent="0.25"/>
  <cols>
    <col min="1" max="1" width="17.5703125" style="216" customWidth="1"/>
    <col min="2" max="2" width="15.28515625" style="215" customWidth="1"/>
    <col min="3" max="5" width="9" style="214" customWidth="1"/>
    <col min="6" max="6" width="10.140625" style="214" customWidth="1"/>
    <col min="7" max="7" width="9" style="213" customWidth="1"/>
    <col min="8" max="9" width="10" customWidth="1"/>
  </cols>
  <sheetData>
    <row r="1" spans="1:9" ht="39.6" customHeight="1" x14ac:dyDescent="0.25">
      <c r="A1" s="261" t="s">
        <v>539</v>
      </c>
      <c r="B1" s="266"/>
      <c r="C1" s="266"/>
      <c r="D1" s="266"/>
      <c r="E1" s="266"/>
      <c r="F1" s="527"/>
      <c r="G1" s="527"/>
      <c r="H1" s="527"/>
      <c r="I1" s="527"/>
    </row>
    <row r="2" spans="1:9" ht="25.9" customHeight="1" x14ac:dyDescent="0.25">
      <c r="A2" s="526" t="s">
        <v>356</v>
      </c>
      <c r="B2" s="526"/>
      <c r="C2" s="526"/>
      <c r="D2" s="526"/>
      <c r="E2" s="526"/>
      <c r="F2" s="526"/>
      <c r="G2" s="526"/>
      <c r="H2" s="526"/>
      <c r="I2" s="526"/>
    </row>
    <row r="3" spans="1:9" ht="13.9" customHeight="1" x14ac:dyDescent="0.25">
      <c r="A3" s="548" t="s">
        <v>183</v>
      </c>
      <c r="B3" s="526"/>
      <c r="C3" s="526"/>
      <c r="D3" s="526"/>
      <c r="E3" s="526"/>
      <c r="F3" s="526"/>
      <c r="G3" s="526"/>
      <c r="H3" s="526"/>
      <c r="I3" s="526"/>
    </row>
    <row r="4" spans="1:9" ht="17.45" customHeight="1" x14ac:dyDescent="0.25">
      <c r="A4" s="541" t="s">
        <v>351</v>
      </c>
      <c r="B4" s="541"/>
      <c r="C4" s="541"/>
      <c r="D4" s="541"/>
      <c r="E4" s="541"/>
      <c r="F4" s="541"/>
      <c r="G4" s="541"/>
      <c r="H4" s="541"/>
      <c r="I4" s="541"/>
    </row>
    <row r="5" spans="1:9" ht="44.45" customHeight="1" x14ac:dyDescent="0.25">
      <c r="A5" s="243" t="s">
        <v>331</v>
      </c>
      <c r="B5" s="243" t="s">
        <v>322</v>
      </c>
      <c r="C5" s="243" t="s">
        <v>330</v>
      </c>
      <c r="D5" s="243" t="s">
        <v>279</v>
      </c>
      <c r="E5" s="243" t="s">
        <v>329</v>
      </c>
      <c r="F5" s="243" t="s">
        <v>328</v>
      </c>
      <c r="G5" s="243" t="s">
        <v>429</v>
      </c>
      <c r="H5" s="246" t="s">
        <v>327</v>
      </c>
      <c r="I5" s="246" t="s">
        <v>326</v>
      </c>
    </row>
    <row r="6" spans="1:9" s="216" customFormat="1" ht="12" customHeight="1" x14ac:dyDescent="0.25">
      <c r="A6" s="539" t="s">
        <v>267</v>
      </c>
      <c r="B6" s="265" t="s">
        <v>357</v>
      </c>
      <c r="C6" s="242">
        <v>200</v>
      </c>
      <c r="D6" s="242">
        <v>246</v>
      </c>
      <c r="E6" s="242">
        <v>268</v>
      </c>
      <c r="F6" s="242">
        <v>314</v>
      </c>
      <c r="G6" s="242">
        <v>360</v>
      </c>
      <c r="H6" s="242">
        <v>400</v>
      </c>
      <c r="I6" s="242">
        <v>460</v>
      </c>
    </row>
    <row r="7" spans="1:9" s="216" customFormat="1" ht="12" customHeight="1" x14ac:dyDescent="0.25">
      <c r="A7" s="539"/>
      <c r="B7" s="265" t="s">
        <v>309</v>
      </c>
      <c r="C7" s="242">
        <v>300</v>
      </c>
      <c r="D7" s="242">
        <v>369</v>
      </c>
      <c r="E7" s="242">
        <v>402</v>
      </c>
      <c r="F7" s="242">
        <v>471</v>
      </c>
      <c r="G7" s="242">
        <v>540</v>
      </c>
      <c r="H7" s="242">
        <v>600</v>
      </c>
      <c r="I7" s="242">
        <v>690</v>
      </c>
    </row>
    <row r="8" spans="1:9" s="216" customFormat="1" ht="12" customHeight="1" x14ac:dyDescent="0.25">
      <c r="A8" s="539"/>
      <c r="B8" s="265" t="s">
        <v>358</v>
      </c>
      <c r="C8" s="242">
        <v>400</v>
      </c>
      <c r="D8" s="242">
        <v>492</v>
      </c>
      <c r="E8" s="242">
        <v>536</v>
      </c>
      <c r="F8" s="242">
        <v>628</v>
      </c>
      <c r="G8" s="242">
        <v>720</v>
      </c>
      <c r="H8" s="242">
        <v>800</v>
      </c>
      <c r="I8" s="242">
        <v>920</v>
      </c>
    </row>
    <row r="9" spans="1:9" s="216" customFormat="1" ht="12" customHeight="1" x14ac:dyDescent="0.25">
      <c r="A9" s="539"/>
      <c r="B9" s="265" t="s">
        <v>359</v>
      </c>
      <c r="C9" s="242">
        <v>513</v>
      </c>
      <c r="D9" s="242">
        <v>630</v>
      </c>
      <c r="E9" s="242">
        <v>687</v>
      </c>
      <c r="F9" s="242">
        <v>805</v>
      </c>
      <c r="G9" s="242">
        <v>923</v>
      </c>
      <c r="H9" s="242">
        <v>1025</v>
      </c>
      <c r="I9" s="242">
        <v>1179</v>
      </c>
    </row>
    <row r="10" spans="1:9" s="216" customFormat="1" ht="12" customHeight="1" x14ac:dyDescent="0.25">
      <c r="A10" s="539"/>
      <c r="B10" s="265" t="s">
        <v>360</v>
      </c>
      <c r="C10" s="242">
        <v>625</v>
      </c>
      <c r="D10" s="242">
        <v>769</v>
      </c>
      <c r="E10" s="242">
        <v>838</v>
      </c>
      <c r="F10" s="242">
        <v>981</v>
      </c>
      <c r="G10" s="242">
        <v>1125</v>
      </c>
      <c r="H10" s="242">
        <v>1250</v>
      </c>
      <c r="I10" s="242">
        <v>1438</v>
      </c>
    </row>
    <row r="11" spans="1:9" s="216" customFormat="1" ht="12" customHeight="1" x14ac:dyDescent="0.25">
      <c r="A11" s="241"/>
      <c r="B11" s="538"/>
      <c r="C11" s="538"/>
      <c r="D11" s="538"/>
      <c r="E11" s="538"/>
      <c r="F11" s="538"/>
      <c r="G11" s="538"/>
      <c r="H11" s="244"/>
      <c r="I11" s="244"/>
    </row>
    <row r="12" spans="1:9" s="245" customFormat="1" ht="12" customHeight="1" x14ac:dyDescent="0.25">
      <c r="A12" s="539" t="s">
        <v>266</v>
      </c>
      <c r="B12" s="265" t="s">
        <v>357</v>
      </c>
      <c r="C12" s="242">
        <v>660</v>
      </c>
      <c r="D12" s="242">
        <v>706</v>
      </c>
      <c r="E12" s="242">
        <v>728</v>
      </c>
      <c r="F12" s="242">
        <v>774</v>
      </c>
      <c r="G12" s="242">
        <v>820</v>
      </c>
      <c r="H12" s="242">
        <v>860</v>
      </c>
      <c r="I12" s="242">
        <v>920</v>
      </c>
    </row>
    <row r="13" spans="1:9" s="245" customFormat="1" ht="12" customHeight="1" x14ac:dyDescent="0.25">
      <c r="A13" s="539"/>
      <c r="B13" s="265" t="s">
        <v>309</v>
      </c>
      <c r="C13" s="242">
        <v>760</v>
      </c>
      <c r="D13" s="242">
        <v>829</v>
      </c>
      <c r="E13" s="242">
        <v>862</v>
      </c>
      <c r="F13" s="242">
        <v>931</v>
      </c>
      <c r="G13" s="242">
        <v>1000</v>
      </c>
      <c r="H13" s="242">
        <v>1060</v>
      </c>
      <c r="I13" s="242">
        <v>1150</v>
      </c>
    </row>
    <row r="14" spans="1:9" s="245" customFormat="1" ht="12" customHeight="1" x14ac:dyDescent="0.25">
      <c r="A14" s="539"/>
      <c r="B14" s="265" t="s">
        <v>358</v>
      </c>
      <c r="C14" s="242">
        <v>860</v>
      </c>
      <c r="D14" s="242">
        <v>952</v>
      </c>
      <c r="E14" s="242">
        <v>996</v>
      </c>
      <c r="F14" s="242">
        <v>1088</v>
      </c>
      <c r="G14" s="242">
        <v>1180</v>
      </c>
      <c r="H14" s="242">
        <v>1260</v>
      </c>
      <c r="I14" s="242">
        <v>1380</v>
      </c>
    </row>
    <row r="15" spans="1:9" s="245" customFormat="1" ht="12" customHeight="1" x14ac:dyDescent="0.25">
      <c r="A15" s="539"/>
      <c r="B15" s="265" t="s">
        <v>359</v>
      </c>
      <c r="C15" s="242">
        <v>973</v>
      </c>
      <c r="D15" s="242">
        <v>1090</v>
      </c>
      <c r="E15" s="242">
        <v>1147</v>
      </c>
      <c r="F15" s="242">
        <v>1265</v>
      </c>
      <c r="G15" s="242">
        <v>1383</v>
      </c>
      <c r="H15" s="242">
        <v>1485</v>
      </c>
      <c r="I15" s="242">
        <v>1639</v>
      </c>
    </row>
    <row r="16" spans="1:9" s="245" customFormat="1" ht="12" customHeight="1" x14ac:dyDescent="0.25">
      <c r="A16" s="539"/>
      <c r="B16" s="265" t="s">
        <v>360</v>
      </c>
      <c r="C16" s="242">
        <v>1085</v>
      </c>
      <c r="D16" s="242">
        <v>1229</v>
      </c>
      <c r="E16" s="242">
        <v>1298</v>
      </c>
      <c r="F16" s="242">
        <v>1441</v>
      </c>
      <c r="G16" s="242">
        <v>1585</v>
      </c>
      <c r="H16" s="242">
        <v>1710</v>
      </c>
      <c r="I16" s="242">
        <v>1898</v>
      </c>
    </row>
    <row r="17" spans="1:9" s="216" customFormat="1" ht="12" customHeight="1" x14ac:dyDescent="0.25">
      <c r="A17" s="241"/>
      <c r="B17" s="538"/>
      <c r="C17" s="538"/>
      <c r="D17" s="538"/>
      <c r="E17" s="538"/>
      <c r="F17" s="538"/>
      <c r="G17" s="538"/>
      <c r="H17" s="244"/>
      <c r="I17" s="244"/>
    </row>
    <row r="18" spans="1:9" s="216" customFormat="1" ht="12" customHeight="1" x14ac:dyDescent="0.25">
      <c r="A18" s="539" t="s">
        <v>325</v>
      </c>
      <c r="B18" s="265" t="s">
        <v>361</v>
      </c>
      <c r="C18" s="242">
        <v>320</v>
      </c>
      <c r="D18" s="242">
        <v>412</v>
      </c>
      <c r="E18" s="242">
        <v>456</v>
      </c>
      <c r="F18" s="242">
        <v>548</v>
      </c>
      <c r="G18" s="242">
        <v>640</v>
      </c>
      <c r="H18" s="242">
        <v>800</v>
      </c>
      <c r="I18" s="242">
        <v>920</v>
      </c>
    </row>
    <row r="19" spans="1:9" s="216" customFormat="1" ht="12" customHeight="1" x14ac:dyDescent="0.25">
      <c r="A19" s="539"/>
      <c r="B19" s="265" t="s">
        <v>317</v>
      </c>
      <c r="C19" s="242">
        <v>480</v>
      </c>
      <c r="D19" s="242">
        <v>618</v>
      </c>
      <c r="E19" s="242">
        <v>684</v>
      </c>
      <c r="F19" s="242">
        <v>822</v>
      </c>
      <c r="G19" s="242">
        <v>960</v>
      </c>
      <c r="H19" s="242">
        <v>1200</v>
      </c>
      <c r="I19" s="242">
        <v>1380</v>
      </c>
    </row>
    <row r="20" spans="1:9" s="216" customFormat="1" ht="12" customHeight="1" x14ac:dyDescent="0.25">
      <c r="A20" s="539"/>
      <c r="B20" s="265" t="s">
        <v>362</v>
      </c>
      <c r="C20" s="242">
        <v>640</v>
      </c>
      <c r="D20" s="242">
        <v>824</v>
      </c>
      <c r="E20" s="242">
        <v>912</v>
      </c>
      <c r="F20" s="242">
        <v>1096</v>
      </c>
      <c r="G20" s="242">
        <v>1280</v>
      </c>
      <c r="H20" s="242">
        <v>1600</v>
      </c>
      <c r="I20" s="242">
        <v>1840</v>
      </c>
    </row>
    <row r="21" spans="1:9" s="216" customFormat="1" ht="12" customHeight="1" x14ac:dyDescent="0.25">
      <c r="A21" s="539"/>
      <c r="B21" s="265" t="s">
        <v>363</v>
      </c>
      <c r="C21" s="242">
        <v>820</v>
      </c>
      <c r="D21" s="242">
        <v>1056</v>
      </c>
      <c r="E21" s="242">
        <v>1169</v>
      </c>
      <c r="F21" s="242">
        <v>1404</v>
      </c>
      <c r="G21" s="242">
        <v>1640</v>
      </c>
      <c r="H21" s="242">
        <v>2050</v>
      </c>
      <c r="I21" s="242">
        <v>2358</v>
      </c>
    </row>
    <row r="22" spans="1:9" s="216" customFormat="1" ht="12" customHeight="1" x14ac:dyDescent="0.25">
      <c r="A22" s="539"/>
      <c r="B22" s="265" t="s">
        <v>364</v>
      </c>
      <c r="C22" s="242">
        <v>1000</v>
      </c>
      <c r="D22" s="242">
        <v>1288</v>
      </c>
      <c r="E22" s="242">
        <v>1425</v>
      </c>
      <c r="F22" s="242">
        <v>1713</v>
      </c>
      <c r="G22" s="242">
        <v>2000</v>
      </c>
      <c r="H22" s="242">
        <v>2500</v>
      </c>
      <c r="I22" s="242">
        <v>2875</v>
      </c>
    </row>
    <row r="23" spans="1:9" s="216" customFormat="1" ht="12" customHeight="1" x14ac:dyDescent="0.25">
      <c r="A23" s="241"/>
      <c r="B23" s="538"/>
      <c r="C23" s="538"/>
      <c r="D23" s="538"/>
      <c r="E23" s="538"/>
      <c r="F23" s="538"/>
      <c r="G23" s="538"/>
      <c r="H23" s="244"/>
      <c r="I23" s="244"/>
    </row>
    <row r="24" spans="1:9" s="216" customFormat="1" ht="12" customHeight="1" x14ac:dyDescent="0.25">
      <c r="A24" s="539" t="s">
        <v>324</v>
      </c>
      <c r="B24" s="265" t="s">
        <v>361</v>
      </c>
      <c r="C24" s="242">
        <v>1010</v>
      </c>
      <c r="D24" s="242">
        <v>1102</v>
      </c>
      <c r="E24" s="242">
        <v>1146</v>
      </c>
      <c r="F24" s="242">
        <v>1238</v>
      </c>
      <c r="G24" s="242">
        <v>1330</v>
      </c>
      <c r="H24" s="242">
        <v>1490</v>
      </c>
      <c r="I24" s="242">
        <v>1610</v>
      </c>
    </row>
    <row r="25" spans="1:9" s="216" customFormat="1" ht="12" customHeight="1" x14ac:dyDescent="0.25">
      <c r="A25" s="539"/>
      <c r="B25" s="265" t="s">
        <v>317</v>
      </c>
      <c r="C25" s="242">
        <v>1170</v>
      </c>
      <c r="D25" s="242">
        <v>1308</v>
      </c>
      <c r="E25" s="242">
        <v>1374</v>
      </c>
      <c r="F25" s="242">
        <v>1512</v>
      </c>
      <c r="G25" s="242">
        <v>1650</v>
      </c>
      <c r="H25" s="242">
        <v>1890</v>
      </c>
      <c r="I25" s="242">
        <v>2070</v>
      </c>
    </row>
    <row r="26" spans="1:9" s="216" customFormat="1" ht="12" customHeight="1" x14ac:dyDescent="0.25">
      <c r="A26" s="539"/>
      <c r="B26" s="265" t="s">
        <v>362</v>
      </c>
      <c r="C26" s="242">
        <v>1330</v>
      </c>
      <c r="D26" s="242">
        <v>1514</v>
      </c>
      <c r="E26" s="242">
        <v>1602</v>
      </c>
      <c r="F26" s="242">
        <v>1786</v>
      </c>
      <c r="G26" s="242">
        <v>1970</v>
      </c>
      <c r="H26" s="242">
        <v>2290</v>
      </c>
      <c r="I26" s="242">
        <v>2530</v>
      </c>
    </row>
    <row r="27" spans="1:9" s="216" customFormat="1" ht="12" customHeight="1" x14ac:dyDescent="0.25">
      <c r="A27" s="539"/>
      <c r="B27" s="265" t="s">
        <v>363</v>
      </c>
      <c r="C27" s="242">
        <v>1510</v>
      </c>
      <c r="D27" s="242">
        <v>1746</v>
      </c>
      <c r="E27" s="242">
        <v>1859</v>
      </c>
      <c r="F27" s="242">
        <v>2094</v>
      </c>
      <c r="G27" s="242">
        <v>2330</v>
      </c>
      <c r="H27" s="242">
        <v>2740</v>
      </c>
      <c r="I27" s="242">
        <v>3048</v>
      </c>
    </row>
    <row r="28" spans="1:9" s="216" customFormat="1" ht="12" customHeight="1" x14ac:dyDescent="0.25">
      <c r="A28" s="539"/>
      <c r="B28" s="265" t="s">
        <v>364</v>
      </c>
      <c r="C28" s="242">
        <v>1690</v>
      </c>
      <c r="D28" s="242">
        <v>1978</v>
      </c>
      <c r="E28" s="242">
        <v>2115</v>
      </c>
      <c r="F28" s="242">
        <v>2403</v>
      </c>
      <c r="G28" s="242">
        <v>2690</v>
      </c>
      <c r="H28" s="242">
        <v>3190</v>
      </c>
      <c r="I28" s="242">
        <v>3565</v>
      </c>
    </row>
    <row r="29" spans="1:9" ht="12" customHeight="1" x14ac:dyDescent="0.25">
      <c r="A29" s="241"/>
      <c r="B29" s="542"/>
      <c r="C29" s="542"/>
      <c r="D29" s="542"/>
      <c r="E29" s="542"/>
      <c r="F29" s="542"/>
      <c r="G29" s="542"/>
      <c r="H29" s="240"/>
      <c r="I29" s="240"/>
    </row>
    <row r="30" spans="1:9" s="236" customFormat="1" ht="9" customHeight="1" x14ac:dyDescent="0.25">
      <c r="A30" s="239"/>
      <c r="B30" s="238"/>
      <c r="C30" s="237"/>
      <c r="D30" s="237"/>
      <c r="E30" s="237"/>
      <c r="F30" s="237"/>
      <c r="G30" s="237"/>
    </row>
    <row r="31" spans="1:9" ht="16.899999999999999" customHeight="1" x14ac:dyDescent="0.35">
      <c r="A31" s="540" t="s">
        <v>323</v>
      </c>
      <c r="B31" s="540"/>
      <c r="C31" s="540"/>
      <c r="D31" s="540"/>
      <c r="E31" s="540"/>
      <c r="F31" s="540"/>
      <c r="G31" s="540"/>
      <c r="H31" s="540"/>
      <c r="I31" s="540"/>
    </row>
    <row r="32" spans="1:9" ht="16.899999999999999" customHeight="1" x14ac:dyDescent="0.35">
      <c r="A32" s="260"/>
      <c r="B32" s="260"/>
      <c r="C32" s="260"/>
      <c r="D32" s="260"/>
      <c r="E32" s="260"/>
      <c r="F32" s="260"/>
      <c r="G32" s="260"/>
      <c r="H32" s="260"/>
      <c r="I32" s="260"/>
    </row>
    <row r="33" spans="1:9" ht="36" x14ac:dyDescent="0.25">
      <c r="A33" s="494"/>
      <c r="B33" s="496"/>
      <c r="C33" s="235" t="s">
        <v>322</v>
      </c>
      <c r="D33" s="235" t="s">
        <v>280</v>
      </c>
      <c r="E33" s="235" t="s">
        <v>279</v>
      </c>
      <c r="F33" s="235" t="s">
        <v>321</v>
      </c>
      <c r="G33" s="235" t="s">
        <v>320</v>
      </c>
      <c r="H33" s="235" t="s">
        <v>319</v>
      </c>
      <c r="I33" s="235" t="s">
        <v>318</v>
      </c>
    </row>
    <row r="34" spans="1:9" s="216" customFormat="1" ht="15" customHeight="1" x14ac:dyDescent="0.25">
      <c r="A34" s="517" t="s">
        <v>316</v>
      </c>
      <c r="B34" s="518"/>
      <c r="C34" s="234" t="s">
        <v>317</v>
      </c>
      <c r="D34" s="232">
        <v>500</v>
      </c>
      <c r="E34" s="232">
        <v>700</v>
      </c>
      <c r="F34" s="232">
        <v>680</v>
      </c>
      <c r="G34" s="232">
        <v>880</v>
      </c>
      <c r="H34" s="232">
        <v>1125</v>
      </c>
      <c r="I34" s="232">
        <v>1375</v>
      </c>
    </row>
    <row r="35" spans="1:9" s="216" customFormat="1" ht="15" customHeight="1" x14ac:dyDescent="0.25">
      <c r="A35" s="517" t="s">
        <v>316</v>
      </c>
      <c r="B35" s="518"/>
      <c r="C35" s="234" t="s">
        <v>315</v>
      </c>
      <c r="D35" s="232">
        <v>1000</v>
      </c>
      <c r="E35" s="232">
        <v>1400</v>
      </c>
      <c r="F35" s="232">
        <v>1360</v>
      </c>
      <c r="G35" s="232">
        <v>1760</v>
      </c>
      <c r="H35" s="232">
        <v>2259</v>
      </c>
      <c r="I35" s="232">
        <v>2750</v>
      </c>
    </row>
    <row r="36" spans="1:9" s="216" customFormat="1" ht="15" customHeight="1" x14ac:dyDescent="0.25">
      <c r="A36" s="517" t="s">
        <v>314</v>
      </c>
      <c r="B36" s="518"/>
      <c r="C36" s="234" t="s">
        <v>309</v>
      </c>
      <c r="D36" s="232">
        <v>250</v>
      </c>
      <c r="E36" s="232">
        <v>300</v>
      </c>
      <c r="F36" s="232">
        <v>340</v>
      </c>
      <c r="G36" s="232">
        <v>390</v>
      </c>
      <c r="H36" s="232">
        <v>625</v>
      </c>
      <c r="I36" s="232">
        <v>875</v>
      </c>
    </row>
    <row r="37" spans="1:9" s="216" customFormat="1" ht="15" customHeight="1" x14ac:dyDescent="0.25">
      <c r="A37" s="517" t="s">
        <v>314</v>
      </c>
      <c r="B37" s="518"/>
      <c r="C37" s="234" t="s">
        <v>307</v>
      </c>
      <c r="D37" s="232">
        <v>500</v>
      </c>
      <c r="E37" s="232">
        <v>600</v>
      </c>
      <c r="F37" s="232">
        <v>680</v>
      </c>
      <c r="G37" s="232">
        <v>780</v>
      </c>
      <c r="H37" s="232">
        <v>1250</v>
      </c>
      <c r="I37" s="232">
        <v>1750</v>
      </c>
    </row>
    <row r="38" spans="1:9" s="216" customFormat="1" ht="15" customHeight="1" x14ac:dyDescent="0.25">
      <c r="A38" s="517" t="s">
        <v>313</v>
      </c>
      <c r="B38" s="518"/>
      <c r="C38" s="234" t="s">
        <v>311</v>
      </c>
      <c r="D38" s="232">
        <v>800</v>
      </c>
      <c r="E38" s="232">
        <v>1060</v>
      </c>
      <c r="F38" s="232">
        <v>885</v>
      </c>
      <c r="G38" s="232">
        <v>1145</v>
      </c>
      <c r="H38" s="232">
        <v>947</v>
      </c>
      <c r="I38" s="232">
        <v>1080</v>
      </c>
    </row>
    <row r="39" spans="1:9" s="216" customFormat="1" ht="24.6" customHeight="1" x14ac:dyDescent="0.25">
      <c r="A39" s="517" t="s">
        <v>312</v>
      </c>
      <c r="B39" s="518"/>
      <c r="C39" s="234" t="s">
        <v>311</v>
      </c>
      <c r="D39" s="232">
        <v>800</v>
      </c>
      <c r="E39" s="232">
        <v>1060</v>
      </c>
      <c r="F39" s="232">
        <v>871</v>
      </c>
      <c r="G39" s="232">
        <v>1145</v>
      </c>
      <c r="H39" s="232">
        <v>947</v>
      </c>
      <c r="I39" s="232">
        <v>1080</v>
      </c>
    </row>
    <row r="40" spans="1:9" s="216" customFormat="1" ht="16.899999999999999" customHeight="1" x14ac:dyDescent="0.25">
      <c r="A40" s="517" t="s">
        <v>396</v>
      </c>
      <c r="B40" s="518"/>
      <c r="C40" s="234" t="s">
        <v>305</v>
      </c>
      <c r="D40" s="232">
        <v>550</v>
      </c>
      <c r="E40" s="232">
        <v>750</v>
      </c>
      <c r="F40" s="232">
        <v>585</v>
      </c>
      <c r="G40" s="232">
        <v>785</v>
      </c>
      <c r="H40" s="232">
        <v>611</v>
      </c>
      <c r="I40" s="232">
        <v>811</v>
      </c>
    </row>
    <row r="41" spans="1:9" s="216" customFormat="1" ht="15" customHeight="1" x14ac:dyDescent="0.25">
      <c r="A41" s="517" t="s">
        <v>310</v>
      </c>
      <c r="B41" s="518"/>
      <c r="C41" s="234" t="s">
        <v>305</v>
      </c>
      <c r="D41" s="232">
        <v>550</v>
      </c>
      <c r="E41" s="232">
        <v>750</v>
      </c>
      <c r="F41" s="232">
        <v>585</v>
      </c>
      <c r="G41" s="232">
        <v>785</v>
      </c>
      <c r="H41" s="232">
        <v>611</v>
      </c>
      <c r="I41" s="232">
        <v>811</v>
      </c>
    </row>
    <row r="42" spans="1:9" s="216" customFormat="1" ht="15" customHeight="1" x14ac:dyDescent="0.25">
      <c r="A42" s="517" t="s">
        <v>421</v>
      </c>
      <c r="B42" s="518"/>
      <c r="C42" s="320" t="s">
        <v>317</v>
      </c>
      <c r="D42" s="232">
        <v>680</v>
      </c>
      <c r="E42" s="232">
        <v>880</v>
      </c>
      <c r="F42" s="232">
        <v>896</v>
      </c>
      <c r="G42" s="232">
        <v>1096</v>
      </c>
      <c r="H42" s="232">
        <v>1375</v>
      </c>
      <c r="I42" s="232">
        <v>1625</v>
      </c>
    </row>
    <row r="43" spans="1:9" s="216" customFormat="1" ht="15" customHeight="1" x14ac:dyDescent="0.25">
      <c r="A43" s="517" t="s">
        <v>421</v>
      </c>
      <c r="B43" s="518"/>
      <c r="C43" s="320" t="s">
        <v>315</v>
      </c>
      <c r="D43" s="232">
        <v>1350</v>
      </c>
      <c r="E43" s="232">
        <v>1750</v>
      </c>
      <c r="F43" s="232">
        <v>1782</v>
      </c>
      <c r="G43" s="232">
        <v>2182</v>
      </c>
      <c r="H43" s="232">
        <v>2500</v>
      </c>
      <c r="I43" s="232">
        <v>3000</v>
      </c>
    </row>
    <row r="44" spans="1:9" s="216" customFormat="1" ht="15" customHeight="1" x14ac:dyDescent="0.25">
      <c r="A44" s="517" t="s">
        <v>308</v>
      </c>
      <c r="B44" s="518"/>
      <c r="C44" s="234" t="s">
        <v>309</v>
      </c>
      <c r="D44" s="232">
        <v>250</v>
      </c>
      <c r="E44" s="232">
        <v>300</v>
      </c>
      <c r="F44" s="232">
        <v>340</v>
      </c>
      <c r="G44" s="232">
        <v>390</v>
      </c>
      <c r="H44" s="232">
        <v>625</v>
      </c>
      <c r="I44" s="232">
        <v>875</v>
      </c>
    </row>
    <row r="45" spans="1:9" s="216" customFormat="1" ht="15" customHeight="1" x14ac:dyDescent="0.25">
      <c r="A45" s="517" t="s">
        <v>308</v>
      </c>
      <c r="B45" s="518"/>
      <c r="C45" s="234" t="s">
        <v>307</v>
      </c>
      <c r="D45" s="232">
        <v>500</v>
      </c>
      <c r="E45" s="232">
        <v>600</v>
      </c>
      <c r="F45" s="232">
        <v>680</v>
      </c>
      <c r="G45" s="232">
        <v>780</v>
      </c>
      <c r="H45" s="232">
        <v>1250</v>
      </c>
      <c r="I45" s="232">
        <v>1750</v>
      </c>
    </row>
    <row r="46" spans="1:9" s="216" customFormat="1" ht="15" customHeight="1" x14ac:dyDescent="0.25">
      <c r="A46" s="517" t="s">
        <v>422</v>
      </c>
      <c r="B46" s="518"/>
      <c r="C46" s="320" t="s">
        <v>311</v>
      </c>
      <c r="D46" s="232">
        <v>1630</v>
      </c>
      <c r="E46" s="232">
        <v>1890</v>
      </c>
      <c r="F46" s="232">
        <v>1715</v>
      </c>
      <c r="G46" s="232">
        <v>1975</v>
      </c>
      <c r="H46" s="232">
        <v>1777</v>
      </c>
      <c r="I46" s="232">
        <v>2037</v>
      </c>
    </row>
    <row r="47" spans="1:9" s="216" customFormat="1" ht="15" customHeight="1" x14ac:dyDescent="0.25">
      <c r="A47" s="517" t="s">
        <v>306</v>
      </c>
      <c r="B47" s="518"/>
      <c r="C47" s="234" t="s">
        <v>305</v>
      </c>
      <c r="D47" s="232">
        <v>550</v>
      </c>
      <c r="E47" s="232">
        <v>750</v>
      </c>
      <c r="F47" s="232">
        <v>585</v>
      </c>
      <c r="G47" s="232">
        <v>785</v>
      </c>
      <c r="H47" s="232">
        <v>611</v>
      </c>
      <c r="I47" s="232">
        <v>811</v>
      </c>
    </row>
    <row r="48" spans="1:9" s="216" customFormat="1" ht="15" customHeight="1" x14ac:dyDescent="0.25">
      <c r="A48" s="517" t="s">
        <v>303</v>
      </c>
      <c r="B48" s="518"/>
      <c r="C48" s="234" t="s">
        <v>304</v>
      </c>
      <c r="D48" s="232">
        <v>300</v>
      </c>
      <c r="E48" s="232">
        <v>400</v>
      </c>
      <c r="F48" s="232">
        <v>444</v>
      </c>
      <c r="G48" s="232">
        <v>544</v>
      </c>
      <c r="H48" s="232">
        <v>1125</v>
      </c>
      <c r="I48" s="232">
        <v>1375</v>
      </c>
    </row>
    <row r="49" spans="1:9" s="216" customFormat="1" ht="15" customHeight="1" x14ac:dyDescent="0.25">
      <c r="A49" s="517" t="s">
        <v>303</v>
      </c>
      <c r="B49" s="518"/>
      <c r="C49" s="234" t="s">
        <v>302</v>
      </c>
      <c r="D49" s="232">
        <v>600</v>
      </c>
      <c r="E49" s="232">
        <v>800</v>
      </c>
      <c r="F49" s="232">
        <v>888</v>
      </c>
      <c r="G49" s="232">
        <v>1088</v>
      </c>
      <c r="H49" s="232">
        <v>2250</v>
      </c>
      <c r="I49" s="232">
        <v>2750</v>
      </c>
    </row>
    <row r="50" spans="1:9" s="216" customFormat="1" ht="15" customHeight="1" x14ac:dyDescent="0.25">
      <c r="A50" s="517" t="s">
        <v>301</v>
      </c>
      <c r="B50" s="518"/>
      <c r="C50" s="233" t="s">
        <v>300</v>
      </c>
      <c r="D50" s="232">
        <v>1800</v>
      </c>
      <c r="E50" s="232">
        <v>2150</v>
      </c>
      <c r="F50" s="232">
        <v>2450</v>
      </c>
      <c r="G50" s="232">
        <v>2530</v>
      </c>
      <c r="H50" s="232">
        <v>2500</v>
      </c>
      <c r="I50" s="232">
        <v>2950</v>
      </c>
    </row>
    <row r="51" spans="1:9" s="216" customFormat="1" ht="15" customHeight="1" x14ac:dyDescent="0.25">
      <c r="A51" s="552" t="s">
        <v>419</v>
      </c>
      <c r="B51" s="552"/>
      <c r="C51" s="233" t="s">
        <v>420</v>
      </c>
      <c r="D51" s="232">
        <v>2900</v>
      </c>
      <c r="E51" s="232">
        <v>3100</v>
      </c>
      <c r="F51" s="232">
        <v>3100</v>
      </c>
      <c r="G51" s="232">
        <v>3400</v>
      </c>
      <c r="H51" s="232">
        <v>3500</v>
      </c>
      <c r="I51" s="232">
        <v>3700</v>
      </c>
    </row>
    <row r="52" spans="1:9" s="216" customFormat="1" ht="15" customHeight="1" x14ac:dyDescent="0.25">
      <c r="A52" s="262"/>
      <c r="B52" s="262"/>
      <c r="C52" s="263"/>
      <c r="D52" s="264"/>
      <c r="E52" s="264"/>
      <c r="F52" s="264"/>
      <c r="G52" s="264"/>
      <c r="H52" s="264"/>
      <c r="I52" s="264"/>
    </row>
    <row r="53" spans="1:9" ht="19.149999999999999" customHeight="1" x14ac:dyDescent="0.25">
      <c r="A53" s="483" t="s">
        <v>299</v>
      </c>
      <c r="B53" s="483"/>
      <c r="C53" s="483"/>
      <c r="D53" s="483"/>
      <c r="E53" s="483"/>
      <c r="F53" s="483"/>
      <c r="G53" s="483"/>
      <c r="H53" s="483"/>
      <c r="I53" s="483"/>
    </row>
    <row r="54" spans="1:9" x14ac:dyDescent="0.25">
      <c r="A54" s="484"/>
      <c r="B54" s="485"/>
      <c r="C54" s="488" t="s">
        <v>268</v>
      </c>
      <c r="D54" s="488"/>
      <c r="E54" s="489" t="s">
        <v>22</v>
      </c>
      <c r="F54" s="489"/>
      <c r="G54" s="489"/>
      <c r="H54" s="489" t="s">
        <v>269</v>
      </c>
      <c r="I54" s="489"/>
    </row>
    <row r="55" spans="1:9" x14ac:dyDescent="0.25">
      <c r="A55" s="486"/>
      <c r="B55" s="487"/>
      <c r="C55" s="488"/>
      <c r="D55" s="488"/>
      <c r="E55" s="490" t="s">
        <v>280</v>
      </c>
      <c r="F55" s="490"/>
      <c r="G55" s="230" t="s">
        <v>279</v>
      </c>
      <c r="H55" s="231" t="s">
        <v>280</v>
      </c>
      <c r="I55" s="230" t="s">
        <v>298</v>
      </c>
    </row>
    <row r="56" spans="1:9" ht="19.899999999999999" customHeight="1" x14ac:dyDescent="0.25">
      <c r="A56" s="481" t="s">
        <v>297</v>
      </c>
      <c r="B56" s="481"/>
      <c r="C56" s="481" t="s">
        <v>296</v>
      </c>
      <c r="D56" s="481"/>
      <c r="E56" s="482">
        <v>1900</v>
      </c>
      <c r="F56" s="482"/>
      <c r="G56" s="229">
        <v>2350</v>
      </c>
      <c r="H56" s="228">
        <v>3300</v>
      </c>
      <c r="I56" s="228">
        <v>3750</v>
      </c>
    </row>
    <row r="57" spans="1:9" ht="19.899999999999999" customHeight="1" x14ac:dyDescent="0.25">
      <c r="A57" s="481" t="s">
        <v>295</v>
      </c>
      <c r="B57" s="481"/>
      <c r="C57" s="481" t="s">
        <v>294</v>
      </c>
      <c r="D57" s="481"/>
      <c r="E57" s="482">
        <v>1500</v>
      </c>
      <c r="F57" s="482"/>
      <c r="G57" s="229">
        <v>1950</v>
      </c>
      <c r="H57" s="228">
        <v>1850</v>
      </c>
      <c r="I57" s="228">
        <v>2100</v>
      </c>
    </row>
    <row r="59" spans="1:9" ht="19.149999999999999" customHeight="1" x14ac:dyDescent="0.25">
      <c r="A59" s="483" t="s">
        <v>463</v>
      </c>
      <c r="B59" s="483"/>
      <c r="C59" s="483"/>
      <c r="D59" s="483"/>
      <c r="E59" s="483"/>
      <c r="F59" s="483"/>
      <c r="G59" s="483"/>
      <c r="H59" s="483"/>
      <c r="I59" s="483"/>
    </row>
    <row r="60" spans="1:9" x14ac:dyDescent="0.25">
      <c r="A60" s="484"/>
      <c r="B60" s="485"/>
      <c r="C60" s="488" t="s">
        <v>268</v>
      </c>
      <c r="D60" s="488"/>
      <c r="E60" s="489" t="s">
        <v>22</v>
      </c>
      <c r="F60" s="489"/>
      <c r="G60" s="489"/>
      <c r="H60" s="489" t="s">
        <v>269</v>
      </c>
      <c r="I60" s="489"/>
    </row>
    <row r="61" spans="1:9" x14ac:dyDescent="0.25">
      <c r="A61" s="486"/>
      <c r="B61" s="487"/>
      <c r="C61" s="488"/>
      <c r="D61" s="488"/>
      <c r="E61" s="490" t="s">
        <v>280</v>
      </c>
      <c r="F61" s="490"/>
      <c r="G61" s="326" t="s">
        <v>279</v>
      </c>
      <c r="H61" s="231" t="s">
        <v>280</v>
      </c>
      <c r="I61" s="326" t="s">
        <v>298</v>
      </c>
    </row>
    <row r="62" spans="1:9" ht="19.899999999999999" customHeight="1" x14ac:dyDescent="0.25">
      <c r="A62" s="481" t="s">
        <v>464</v>
      </c>
      <c r="B62" s="481"/>
      <c r="C62" s="481" t="s">
        <v>465</v>
      </c>
      <c r="D62" s="481"/>
      <c r="E62" s="482">
        <v>1000</v>
      </c>
      <c r="F62" s="482"/>
      <c r="G62" s="325">
        <v>1100</v>
      </c>
      <c r="H62" s="228">
        <v>1500</v>
      </c>
      <c r="I62" s="228">
        <v>1700</v>
      </c>
    </row>
    <row r="63" spans="1:9" ht="19.899999999999999" customHeight="1" x14ac:dyDescent="0.25">
      <c r="A63" s="481" t="s">
        <v>466</v>
      </c>
      <c r="B63" s="481"/>
      <c r="C63" s="481" t="s">
        <v>467</v>
      </c>
      <c r="D63" s="481"/>
      <c r="E63" s="482">
        <v>1100</v>
      </c>
      <c r="F63" s="482"/>
      <c r="G63" s="325">
        <v>1320</v>
      </c>
      <c r="H63" s="228">
        <v>1700</v>
      </c>
      <c r="I63" s="228">
        <v>1900</v>
      </c>
    </row>
    <row r="64" spans="1:9" ht="19.899999999999999" customHeight="1" x14ac:dyDescent="0.25">
      <c r="A64" s="481" t="s">
        <v>468</v>
      </c>
      <c r="B64" s="481"/>
      <c r="C64" s="481" t="s">
        <v>469</v>
      </c>
      <c r="D64" s="481"/>
      <c r="E64" s="482" t="s">
        <v>2</v>
      </c>
      <c r="F64" s="482"/>
      <c r="G64" s="325" t="s">
        <v>2</v>
      </c>
      <c r="H64" s="228">
        <v>1700</v>
      </c>
      <c r="I64" s="228">
        <v>1900</v>
      </c>
    </row>
    <row r="65" spans="1:13" ht="15" customHeight="1" x14ac:dyDescent="0.25">
      <c r="A65" s="227"/>
      <c r="B65" s="71"/>
      <c r="C65" s="71"/>
      <c r="D65"/>
      <c r="E65"/>
      <c r="F65"/>
      <c r="G65"/>
    </row>
    <row r="66" spans="1:13" ht="19.5" thickBot="1" x14ac:dyDescent="0.3">
      <c r="A66" s="519" t="s">
        <v>283</v>
      </c>
      <c r="B66" s="519"/>
      <c r="C66" s="519"/>
      <c r="D66" s="519"/>
      <c r="E66" s="519"/>
      <c r="F66" s="519"/>
      <c r="G66" s="519"/>
      <c r="H66" s="519"/>
      <c r="I66" s="519"/>
      <c r="J66" s="519"/>
    </row>
    <row r="67" spans="1:13" ht="18.75" x14ac:dyDescent="0.25">
      <c r="A67" s="529" t="s">
        <v>265</v>
      </c>
      <c r="B67" s="531"/>
      <c r="C67" s="532"/>
      <c r="D67" s="533" t="s">
        <v>22</v>
      </c>
      <c r="E67" s="534"/>
      <c r="F67" s="535" t="s">
        <v>270</v>
      </c>
      <c r="G67" s="536"/>
      <c r="H67" s="533" t="s">
        <v>269</v>
      </c>
      <c r="I67" s="537"/>
    </row>
    <row r="68" spans="1:13" ht="18.75" x14ac:dyDescent="0.25">
      <c r="A68" s="530"/>
      <c r="B68" s="226" t="s">
        <v>282</v>
      </c>
      <c r="C68" s="225" t="s">
        <v>281</v>
      </c>
      <c r="D68" s="224" t="s">
        <v>280</v>
      </c>
      <c r="E68" s="224" t="s">
        <v>279</v>
      </c>
      <c r="F68" s="224" t="s">
        <v>280</v>
      </c>
      <c r="G68" s="224" t="s">
        <v>279</v>
      </c>
      <c r="H68" s="224" t="s">
        <v>280</v>
      </c>
      <c r="I68" s="223" t="s">
        <v>279</v>
      </c>
    </row>
    <row r="69" spans="1:13" x14ac:dyDescent="0.25">
      <c r="A69" s="530"/>
      <c r="B69" s="222">
        <v>600</v>
      </c>
      <c r="C69" s="221">
        <v>120</v>
      </c>
      <c r="D69" s="203">
        <v>432</v>
      </c>
      <c r="E69" s="203">
        <v>515</v>
      </c>
      <c r="F69" s="107">
        <v>554</v>
      </c>
      <c r="G69" s="75">
        <v>637</v>
      </c>
      <c r="H69" s="203">
        <v>720</v>
      </c>
      <c r="I69" s="220">
        <v>828</v>
      </c>
    </row>
    <row r="70" spans="1:13" x14ac:dyDescent="0.25">
      <c r="A70" s="530"/>
      <c r="B70" s="222">
        <v>800</v>
      </c>
      <c r="C70" s="221">
        <v>120</v>
      </c>
      <c r="D70" s="203">
        <v>576</v>
      </c>
      <c r="E70" s="203">
        <v>686</v>
      </c>
      <c r="F70" s="107">
        <v>739</v>
      </c>
      <c r="G70" s="75">
        <v>850</v>
      </c>
      <c r="H70" s="203">
        <v>960</v>
      </c>
      <c r="I70" s="220">
        <v>1104</v>
      </c>
    </row>
    <row r="71" spans="1:13" x14ac:dyDescent="0.25">
      <c r="A71" s="530"/>
      <c r="B71" s="222">
        <v>1200</v>
      </c>
      <c r="C71" s="221">
        <v>120</v>
      </c>
      <c r="D71" s="203">
        <v>864</v>
      </c>
      <c r="E71" s="203">
        <v>1030</v>
      </c>
      <c r="F71" s="107">
        <v>1109</v>
      </c>
      <c r="G71" s="75">
        <v>1274</v>
      </c>
      <c r="H71" s="203">
        <v>1440</v>
      </c>
      <c r="I71" s="220">
        <v>1656</v>
      </c>
    </row>
    <row r="72" spans="1:13" x14ac:dyDescent="0.25">
      <c r="A72" s="549">
        <v>3.5</v>
      </c>
      <c r="B72" s="222">
        <v>600</v>
      </c>
      <c r="C72" s="221">
        <v>120</v>
      </c>
      <c r="D72" s="203">
        <v>892</v>
      </c>
      <c r="E72" s="203">
        <v>975</v>
      </c>
      <c r="F72" s="107">
        <v>1014</v>
      </c>
      <c r="G72" s="75">
        <v>1097</v>
      </c>
      <c r="H72" s="203">
        <v>1180</v>
      </c>
      <c r="I72" s="220">
        <v>1288</v>
      </c>
    </row>
    <row r="73" spans="1:13" x14ac:dyDescent="0.25">
      <c r="A73" s="530"/>
      <c r="B73" s="222">
        <v>800</v>
      </c>
      <c r="C73" s="221">
        <v>120</v>
      </c>
      <c r="D73" s="203">
        <v>1036</v>
      </c>
      <c r="E73" s="203">
        <v>1146</v>
      </c>
      <c r="F73" s="107">
        <v>1199</v>
      </c>
      <c r="G73" s="75">
        <v>1310</v>
      </c>
      <c r="H73" s="203">
        <v>1420</v>
      </c>
      <c r="I73" s="220">
        <v>1564</v>
      </c>
    </row>
    <row r="74" spans="1:13" ht="15.75" thickBot="1" x14ac:dyDescent="0.3">
      <c r="A74" s="550"/>
      <c r="B74" s="219">
        <v>1200</v>
      </c>
      <c r="C74" s="218">
        <v>120</v>
      </c>
      <c r="D74" s="205">
        <v>1324</v>
      </c>
      <c r="E74" s="205">
        <v>1490</v>
      </c>
      <c r="F74" s="34">
        <v>1569</v>
      </c>
      <c r="G74" s="210">
        <v>1734</v>
      </c>
      <c r="H74" s="205">
        <v>1900</v>
      </c>
      <c r="I74" s="217">
        <v>2116</v>
      </c>
    </row>
    <row r="76" spans="1:13" ht="15.75" x14ac:dyDescent="0.25">
      <c r="A76" s="551" t="s">
        <v>355</v>
      </c>
      <c r="B76" s="551"/>
      <c r="C76" s="551"/>
      <c r="D76" s="551"/>
      <c r="E76" s="551"/>
      <c r="F76" s="551"/>
      <c r="G76" s="551"/>
      <c r="H76" s="551"/>
      <c r="I76" s="551"/>
      <c r="J76" s="551"/>
      <c r="K76" s="551"/>
      <c r="L76" s="551"/>
      <c r="M76" s="551"/>
    </row>
    <row r="77" spans="1:13" x14ac:dyDescent="0.25">
      <c r="A77" s="528" t="s">
        <v>353</v>
      </c>
      <c r="B77" s="528"/>
      <c r="C77" s="528"/>
      <c r="D77" s="528"/>
      <c r="E77" s="528"/>
      <c r="F77" s="528"/>
      <c r="G77" s="528"/>
      <c r="H77" s="528"/>
      <c r="I77" s="528"/>
      <c r="J77" s="528"/>
      <c r="K77" s="528"/>
      <c r="L77" s="528"/>
      <c r="M77" s="528"/>
    </row>
    <row r="78" spans="1:13" ht="33.6" customHeight="1" x14ac:dyDescent="0.25">
      <c r="A78" s="526" t="s">
        <v>352</v>
      </c>
      <c r="B78" s="527"/>
      <c r="C78" s="527"/>
      <c r="D78" s="527"/>
      <c r="E78" s="527"/>
      <c r="F78" s="527"/>
      <c r="G78" s="527"/>
      <c r="H78" s="527"/>
      <c r="I78" s="527"/>
    </row>
    <row r="79" spans="1:13" ht="21.75" thickBot="1" x14ac:dyDescent="0.3">
      <c r="A79" s="519" t="s">
        <v>293</v>
      </c>
      <c r="B79" s="520"/>
      <c r="C79" s="520"/>
      <c r="D79" s="520"/>
      <c r="E79" s="520"/>
      <c r="F79" s="520"/>
      <c r="G79" s="520"/>
      <c r="H79" s="520"/>
      <c r="I79" s="520"/>
    </row>
    <row r="80" spans="1:13" x14ac:dyDescent="0.25">
      <c r="A80" s="521" t="s">
        <v>293</v>
      </c>
      <c r="B80" s="522"/>
      <c r="C80" s="523"/>
      <c r="D80" s="524" t="s">
        <v>280</v>
      </c>
      <c r="E80" s="522"/>
      <c r="F80" s="523"/>
      <c r="G80" s="524" t="s">
        <v>292</v>
      </c>
      <c r="H80" s="522"/>
      <c r="I80" s="525"/>
    </row>
    <row r="81" spans="1:9" x14ac:dyDescent="0.25">
      <c r="A81" s="491" t="s">
        <v>291</v>
      </c>
      <c r="B81" s="492"/>
      <c r="C81" s="493"/>
      <c r="D81" s="494">
        <v>3900</v>
      </c>
      <c r="E81" s="495"/>
      <c r="F81" s="496"/>
      <c r="G81" s="494">
        <v>4100</v>
      </c>
      <c r="H81" s="495"/>
      <c r="I81" s="497"/>
    </row>
    <row r="82" spans="1:9" x14ac:dyDescent="0.25">
      <c r="A82" s="498" t="s">
        <v>290</v>
      </c>
      <c r="B82" s="499"/>
      <c r="C82" s="500"/>
      <c r="D82" s="494">
        <v>2600</v>
      </c>
      <c r="E82" s="495"/>
      <c r="F82" s="496"/>
      <c r="G82" s="494">
        <v>2720</v>
      </c>
      <c r="H82" s="495"/>
      <c r="I82" s="497"/>
    </row>
    <row r="83" spans="1:9" x14ac:dyDescent="0.25">
      <c r="A83" s="498" t="s">
        <v>289</v>
      </c>
      <c r="B83" s="499"/>
      <c r="C83" s="500"/>
      <c r="D83" s="494">
        <v>2200</v>
      </c>
      <c r="E83" s="495"/>
      <c r="F83" s="496"/>
      <c r="G83" s="494">
        <v>2280</v>
      </c>
      <c r="H83" s="495"/>
      <c r="I83" s="497"/>
    </row>
    <row r="84" spans="1:9" x14ac:dyDescent="0.25">
      <c r="A84" s="498" t="s">
        <v>288</v>
      </c>
      <c r="B84" s="499"/>
      <c r="C84" s="500"/>
      <c r="D84" s="494">
        <v>2200</v>
      </c>
      <c r="E84" s="495"/>
      <c r="F84" s="496"/>
      <c r="G84" s="494">
        <v>2280</v>
      </c>
      <c r="H84" s="495"/>
      <c r="I84" s="497"/>
    </row>
    <row r="85" spans="1:9" x14ac:dyDescent="0.25">
      <c r="A85" s="491" t="s">
        <v>287</v>
      </c>
      <c r="B85" s="492"/>
      <c r="C85" s="493"/>
      <c r="D85" s="494">
        <v>660</v>
      </c>
      <c r="E85" s="495"/>
      <c r="F85" s="496"/>
      <c r="G85" s="494">
        <v>720</v>
      </c>
      <c r="H85" s="495"/>
      <c r="I85" s="497"/>
    </row>
    <row r="86" spans="1:9" x14ac:dyDescent="0.25">
      <c r="A86" s="491" t="s">
        <v>286</v>
      </c>
      <c r="B86" s="492"/>
      <c r="C86" s="493"/>
      <c r="D86" s="494">
        <v>880</v>
      </c>
      <c r="E86" s="495"/>
      <c r="F86" s="496"/>
      <c r="G86" s="494">
        <v>960</v>
      </c>
      <c r="H86" s="495"/>
      <c r="I86" s="497"/>
    </row>
    <row r="87" spans="1:9" x14ac:dyDescent="0.25">
      <c r="A87" s="491" t="s">
        <v>285</v>
      </c>
      <c r="B87" s="492"/>
      <c r="C87" s="493"/>
      <c r="D87" s="494">
        <v>1100</v>
      </c>
      <c r="E87" s="495"/>
      <c r="F87" s="496"/>
      <c r="G87" s="494">
        <v>1200</v>
      </c>
      <c r="H87" s="495"/>
      <c r="I87" s="497"/>
    </row>
    <row r="88" spans="1:9" ht="15.75" thickBot="1" x14ac:dyDescent="0.3">
      <c r="A88" s="510" t="s">
        <v>284</v>
      </c>
      <c r="B88" s="511"/>
      <c r="C88" s="512"/>
      <c r="D88" s="513">
        <v>1990</v>
      </c>
      <c r="E88" s="514"/>
      <c r="F88" s="515"/>
      <c r="G88" s="513">
        <v>2160</v>
      </c>
      <c r="H88" s="514"/>
      <c r="I88" s="516"/>
    </row>
    <row r="89" spans="1:9" x14ac:dyDescent="0.25">
      <c r="A89" s="501" t="s">
        <v>533</v>
      </c>
      <c r="B89" s="502"/>
      <c r="C89" s="502"/>
      <c r="D89" s="502"/>
      <c r="E89" s="502"/>
      <c r="F89" s="502"/>
      <c r="G89" s="502"/>
      <c r="H89" s="502"/>
      <c r="I89" s="502"/>
    </row>
    <row r="90" spans="1:9" ht="30" customHeight="1" thickBot="1" x14ac:dyDescent="0.3">
      <c r="A90" s="476"/>
      <c r="B90" s="476"/>
      <c r="C90" s="476"/>
      <c r="D90" s="476"/>
      <c r="E90" s="476"/>
      <c r="F90" s="476"/>
      <c r="G90" s="476"/>
      <c r="H90" s="476"/>
      <c r="I90" s="476"/>
    </row>
    <row r="91" spans="1:9" s="216" customFormat="1" ht="30" customHeight="1" x14ac:dyDescent="0.25">
      <c r="A91" s="504" t="s">
        <v>435</v>
      </c>
      <c r="B91" s="505"/>
      <c r="C91" s="505"/>
      <c r="D91" s="505" t="s">
        <v>433</v>
      </c>
      <c r="E91" s="505"/>
      <c r="F91" s="505"/>
      <c r="G91" s="505" t="s">
        <v>434</v>
      </c>
      <c r="H91" s="505"/>
      <c r="I91" s="506"/>
    </row>
    <row r="92" spans="1:9" s="216" customFormat="1" ht="30" customHeight="1" thickBot="1" x14ac:dyDescent="0.3">
      <c r="A92" s="507">
        <v>8500</v>
      </c>
      <c r="B92" s="508"/>
      <c r="C92" s="508"/>
      <c r="D92" s="508">
        <v>10000</v>
      </c>
      <c r="E92" s="508"/>
      <c r="F92" s="508"/>
      <c r="G92" s="508">
        <v>12000</v>
      </c>
      <c r="H92" s="508"/>
      <c r="I92" s="509"/>
    </row>
    <row r="93" spans="1:9" ht="28.9" customHeight="1" x14ac:dyDescent="0.25">
      <c r="A93" s="503" t="s">
        <v>354</v>
      </c>
      <c r="B93" s="503"/>
      <c r="C93" s="503"/>
      <c r="D93" s="503"/>
      <c r="E93" s="503"/>
      <c r="F93" s="503"/>
      <c r="G93" s="503"/>
      <c r="H93" s="503"/>
      <c r="I93" s="503"/>
    </row>
    <row r="94" spans="1:9" x14ac:dyDescent="0.25">
      <c r="A94" s="475" t="s">
        <v>534</v>
      </c>
      <c r="B94" s="476"/>
      <c r="C94" s="476"/>
      <c r="D94" s="476"/>
      <c r="E94" s="476"/>
      <c r="F94" s="476"/>
      <c r="G94" s="476"/>
      <c r="H94" s="476"/>
      <c r="I94" s="476"/>
    </row>
    <row r="95" spans="1:9" ht="30" customHeight="1" thickBot="1" x14ac:dyDescent="0.3">
      <c r="A95" s="476"/>
      <c r="B95" s="476"/>
      <c r="C95" s="476"/>
      <c r="D95" s="476"/>
      <c r="E95" s="476"/>
      <c r="F95" s="476"/>
      <c r="G95" s="476"/>
      <c r="H95" s="476"/>
      <c r="I95" s="476"/>
    </row>
    <row r="96" spans="1:9" x14ac:dyDescent="0.25">
      <c r="A96" s="479"/>
      <c r="B96" s="480"/>
      <c r="C96" s="480"/>
      <c r="D96" s="477" t="s">
        <v>535</v>
      </c>
      <c r="E96" s="477"/>
      <c r="F96" s="477" t="s">
        <v>536</v>
      </c>
      <c r="G96" s="477"/>
      <c r="H96" s="477" t="s">
        <v>537</v>
      </c>
      <c r="I96" s="478"/>
    </row>
    <row r="97" spans="1:9" ht="30" customHeight="1" x14ac:dyDescent="0.25">
      <c r="A97" s="471" t="s">
        <v>538</v>
      </c>
      <c r="B97" s="472"/>
      <c r="C97" s="472"/>
      <c r="D97" s="473">
        <v>1630</v>
      </c>
      <c r="E97" s="473"/>
      <c r="F97" s="473">
        <v>1880</v>
      </c>
      <c r="G97" s="473"/>
      <c r="H97" s="473">
        <v>2250</v>
      </c>
      <c r="I97" s="474"/>
    </row>
    <row r="98" spans="1:9" ht="30" customHeight="1" x14ac:dyDescent="0.25">
      <c r="A98" s="471" t="s">
        <v>540</v>
      </c>
      <c r="B98" s="472"/>
      <c r="C98" s="472"/>
      <c r="D98" s="473">
        <v>3230</v>
      </c>
      <c r="E98" s="473"/>
      <c r="F98" s="473">
        <v>3770</v>
      </c>
      <c r="G98" s="473"/>
      <c r="H98" s="473">
        <v>4560</v>
      </c>
      <c r="I98" s="474"/>
    </row>
    <row r="99" spans="1:9" ht="30" customHeight="1" x14ac:dyDescent="0.25">
      <c r="A99" s="471" t="s">
        <v>541</v>
      </c>
      <c r="B99" s="472"/>
      <c r="C99" s="472"/>
      <c r="D99" s="473">
        <v>3140</v>
      </c>
      <c r="E99" s="473"/>
      <c r="F99" s="473">
        <v>3660</v>
      </c>
      <c r="G99" s="473"/>
      <c r="H99" s="473">
        <v>4420</v>
      </c>
      <c r="I99" s="474"/>
    </row>
    <row r="100" spans="1:9" ht="30" customHeight="1" thickBot="1" x14ac:dyDescent="0.3">
      <c r="A100" s="543" t="s">
        <v>547</v>
      </c>
      <c r="B100" s="544"/>
      <c r="C100" s="544"/>
      <c r="D100" s="545" t="s">
        <v>548</v>
      </c>
      <c r="E100" s="546"/>
      <c r="F100" s="546"/>
      <c r="G100" s="546"/>
      <c r="H100" s="546"/>
      <c r="I100" s="547"/>
    </row>
    <row r="101" spans="1:9" x14ac:dyDescent="0.25">
      <c r="A101" s="338"/>
      <c r="B101" s="338"/>
      <c r="C101" s="338"/>
      <c r="D101" s="339"/>
      <c r="E101" s="339"/>
      <c r="F101" s="339"/>
      <c r="G101" s="339"/>
      <c r="H101" s="339"/>
      <c r="I101" s="339"/>
    </row>
  </sheetData>
  <mergeCells count="124">
    <mergeCell ref="A100:C100"/>
    <mergeCell ref="D100:I100"/>
    <mergeCell ref="F1:I1"/>
    <mergeCell ref="A3:I3"/>
    <mergeCell ref="A72:A74"/>
    <mergeCell ref="A76:M76"/>
    <mergeCell ref="A53:I53"/>
    <mergeCell ref="E54:G54"/>
    <mergeCell ref="H54:I54"/>
    <mergeCell ref="A48:B48"/>
    <mergeCell ref="A49:B49"/>
    <mergeCell ref="A50:B50"/>
    <mergeCell ref="A51:B51"/>
    <mergeCell ref="A43:B43"/>
    <mergeCell ref="A44:B44"/>
    <mergeCell ref="A45:B45"/>
    <mergeCell ref="B11:G11"/>
    <mergeCell ref="A12:A16"/>
    <mergeCell ref="A57:B57"/>
    <mergeCell ref="C57:D57"/>
    <mergeCell ref="E57:F57"/>
    <mergeCell ref="E55:F55"/>
    <mergeCell ref="E56:F56"/>
    <mergeCell ref="A54:B55"/>
    <mergeCell ref="C54:D55"/>
    <mergeCell ref="A56:B56"/>
    <mergeCell ref="B17:G17"/>
    <mergeCell ref="A18:A22"/>
    <mergeCell ref="A36:B36"/>
    <mergeCell ref="A2:I2"/>
    <mergeCell ref="A31:I31"/>
    <mergeCell ref="A34:B34"/>
    <mergeCell ref="A35:B35"/>
    <mergeCell ref="A33:B33"/>
    <mergeCell ref="A4:I4"/>
    <mergeCell ref="B23:G23"/>
    <mergeCell ref="A24:A28"/>
    <mergeCell ref="B29:G29"/>
    <mergeCell ref="A6:A10"/>
    <mergeCell ref="A83:C83"/>
    <mergeCell ref="D83:F83"/>
    <mergeCell ref="G83:I83"/>
    <mergeCell ref="A37:B37"/>
    <mergeCell ref="A47:B47"/>
    <mergeCell ref="A46:B46"/>
    <mergeCell ref="A38:B38"/>
    <mergeCell ref="A40:B40"/>
    <mergeCell ref="A42:B42"/>
    <mergeCell ref="A41:B41"/>
    <mergeCell ref="A39:B39"/>
    <mergeCell ref="A79:I79"/>
    <mergeCell ref="A80:C80"/>
    <mergeCell ref="D80:F80"/>
    <mergeCell ref="G80:I80"/>
    <mergeCell ref="A78:I78"/>
    <mergeCell ref="A77:M77"/>
    <mergeCell ref="C56:D56"/>
    <mergeCell ref="A66:J66"/>
    <mergeCell ref="A67:A71"/>
    <mergeCell ref="B67:C67"/>
    <mergeCell ref="D67:E67"/>
    <mergeCell ref="F67:G67"/>
    <mergeCell ref="H67:I67"/>
    <mergeCell ref="A89:I90"/>
    <mergeCell ref="A93:I93"/>
    <mergeCell ref="A91:C91"/>
    <mergeCell ref="D91:F91"/>
    <mergeCell ref="G91:I91"/>
    <mergeCell ref="A92:C92"/>
    <mergeCell ref="D92:F92"/>
    <mergeCell ref="G92:I92"/>
    <mergeCell ref="A88:C88"/>
    <mergeCell ref="D88:F88"/>
    <mergeCell ref="G88:I88"/>
    <mergeCell ref="A59:I59"/>
    <mergeCell ref="A60:B61"/>
    <mergeCell ref="C60:D61"/>
    <mergeCell ref="E60:G60"/>
    <mergeCell ref="H60:I60"/>
    <mergeCell ref="E61:F61"/>
    <mergeCell ref="A87:C87"/>
    <mergeCell ref="D87:F87"/>
    <mergeCell ref="G87:I87"/>
    <mergeCell ref="A85:C85"/>
    <mergeCell ref="D85:F85"/>
    <mergeCell ref="G85:I85"/>
    <mergeCell ref="A86:C86"/>
    <mergeCell ref="D86:F86"/>
    <mergeCell ref="G86:I86"/>
    <mergeCell ref="A84:C84"/>
    <mergeCell ref="D84:F84"/>
    <mergeCell ref="G84:I84"/>
    <mergeCell ref="A81:C81"/>
    <mergeCell ref="D81:F81"/>
    <mergeCell ref="G81:I81"/>
    <mergeCell ref="A82:C82"/>
    <mergeCell ref="D82:F82"/>
    <mergeCell ref="G82:I82"/>
    <mergeCell ref="A63:B63"/>
    <mergeCell ref="C63:D63"/>
    <mergeCell ref="E63:F63"/>
    <mergeCell ref="A64:B64"/>
    <mergeCell ref="C64:D64"/>
    <mergeCell ref="E64:F64"/>
    <mergeCell ref="A62:B62"/>
    <mergeCell ref="C62:D62"/>
    <mergeCell ref="E62:F62"/>
    <mergeCell ref="A98:C98"/>
    <mergeCell ref="D98:E98"/>
    <mergeCell ref="F98:G98"/>
    <mergeCell ref="H98:I98"/>
    <mergeCell ref="A99:C99"/>
    <mergeCell ref="D99:E99"/>
    <mergeCell ref="F99:G99"/>
    <mergeCell ref="H99:I99"/>
    <mergeCell ref="A94:I95"/>
    <mergeCell ref="H96:I96"/>
    <mergeCell ref="F96:G96"/>
    <mergeCell ref="D96:E96"/>
    <mergeCell ref="A96:C96"/>
    <mergeCell ref="A97:C97"/>
    <mergeCell ref="D97:E97"/>
    <mergeCell ref="F97:G97"/>
    <mergeCell ref="H97:I97"/>
  </mergeCells>
  <pageMargins left="0" right="0" top="0" bottom="0" header="0" footer="0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topLeftCell="A7" workbookViewId="0">
      <selection activeCell="B5" sqref="B5:C5"/>
    </sheetView>
  </sheetViews>
  <sheetFormatPr defaultRowHeight="15" x14ac:dyDescent="0.25"/>
  <cols>
    <col min="1" max="1" width="30.7109375" customWidth="1"/>
    <col min="2" max="2" width="64.42578125" customWidth="1"/>
    <col min="3" max="3" width="25.5703125" customWidth="1"/>
    <col min="5" max="5" width="20.5703125" customWidth="1"/>
  </cols>
  <sheetData>
    <row r="1" spans="1:5" x14ac:dyDescent="0.25">
      <c r="A1" t="s">
        <v>179</v>
      </c>
    </row>
    <row r="2" spans="1:5" x14ac:dyDescent="0.25">
      <c r="A2" t="s">
        <v>431</v>
      </c>
    </row>
    <row r="3" spans="1:5" x14ac:dyDescent="0.25">
      <c r="A3" t="s">
        <v>18</v>
      </c>
    </row>
    <row r="4" spans="1:5" ht="0.75" customHeight="1" x14ac:dyDescent="0.25"/>
    <row r="5" spans="1:5" ht="19.5" thickBot="1" x14ac:dyDescent="0.35">
      <c r="B5" s="557" t="s">
        <v>57</v>
      </c>
      <c r="C5" s="557"/>
    </row>
    <row r="6" spans="1:5" ht="32.25" customHeight="1" x14ac:dyDescent="0.25">
      <c r="A6" s="200" t="s">
        <v>253</v>
      </c>
      <c r="B6" s="201" t="s">
        <v>59</v>
      </c>
      <c r="C6" s="202" t="s">
        <v>66</v>
      </c>
      <c r="D6" s="558" t="s">
        <v>254</v>
      </c>
      <c r="E6" s="559"/>
    </row>
    <row r="7" spans="1:5" ht="105" customHeight="1" x14ac:dyDescent="0.25">
      <c r="A7" s="57" t="s">
        <v>62</v>
      </c>
      <c r="B7" s="289"/>
      <c r="C7" s="58" t="s">
        <v>438</v>
      </c>
      <c r="D7" s="553">
        <v>370</v>
      </c>
      <c r="E7" s="554"/>
    </row>
    <row r="8" spans="1:5" ht="99" customHeight="1" x14ac:dyDescent="0.25">
      <c r="A8" s="57" t="s">
        <v>64</v>
      </c>
      <c r="B8" s="289"/>
      <c r="C8" s="58" t="s">
        <v>439</v>
      </c>
      <c r="D8" s="553">
        <v>370</v>
      </c>
      <c r="E8" s="554"/>
    </row>
    <row r="9" spans="1:5" ht="120" customHeight="1" x14ac:dyDescent="0.25">
      <c r="A9" s="57" t="s">
        <v>251</v>
      </c>
      <c r="B9" s="289"/>
      <c r="C9" s="58" t="s">
        <v>440</v>
      </c>
      <c r="D9" s="553">
        <v>350</v>
      </c>
      <c r="E9" s="554"/>
    </row>
    <row r="10" spans="1:5" ht="120" customHeight="1" x14ac:dyDescent="0.25">
      <c r="A10" s="59" t="s">
        <v>242</v>
      </c>
      <c r="B10" s="289"/>
      <c r="C10" s="58" t="s">
        <v>441</v>
      </c>
      <c r="D10" s="553">
        <v>200</v>
      </c>
      <c r="E10" s="554"/>
    </row>
    <row r="11" spans="1:5" ht="120" customHeight="1" x14ac:dyDescent="0.25">
      <c r="A11" s="59" t="s">
        <v>243</v>
      </c>
      <c r="B11" s="289"/>
      <c r="C11" s="58" t="s">
        <v>442</v>
      </c>
      <c r="D11" s="553">
        <v>200</v>
      </c>
      <c r="E11" s="554"/>
    </row>
    <row r="12" spans="1:5" ht="120" customHeight="1" x14ac:dyDescent="0.25">
      <c r="A12" s="59" t="s">
        <v>244</v>
      </c>
      <c r="B12" s="289"/>
      <c r="C12" s="58" t="s">
        <v>443</v>
      </c>
      <c r="D12" s="555">
        <v>200</v>
      </c>
      <c r="E12" s="556"/>
    </row>
    <row r="13" spans="1:5" ht="120" customHeight="1" x14ac:dyDescent="0.25">
      <c r="A13" s="59" t="s">
        <v>245</v>
      </c>
      <c r="B13" s="289"/>
      <c r="C13" s="58" t="s">
        <v>444</v>
      </c>
      <c r="D13" s="553">
        <v>200</v>
      </c>
      <c r="E13" s="554"/>
    </row>
    <row r="14" spans="1:5" ht="120" customHeight="1" x14ac:dyDescent="0.25">
      <c r="A14" s="59" t="s">
        <v>250</v>
      </c>
      <c r="B14" s="204"/>
      <c r="C14" s="199" t="s">
        <v>445</v>
      </c>
      <c r="D14" s="553">
        <v>610</v>
      </c>
      <c r="E14" s="554"/>
    </row>
    <row r="15" spans="1:5" ht="120" customHeight="1" x14ac:dyDescent="0.25">
      <c r="A15" s="59" t="s">
        <v>252</v>
      </c>
      <c r="B15" s="289"/>
      <c r="C15" s="58" t="s">
        <v>446</v>
      </c>
      <c r="D15" s="553">
        <v>500</v>
      </c>
      <c r="E15" s="554"/>
    </row>
    <row r="16" spans="1:5" ht="120" customHeight="1" x14ac:dyDescent="0.25">
      <c r="A16" s="57" t="s">
        <v>246</v>
      </c>
      <c r="B16" s="289"/>
      <c r="C16" s="199" t="s">
        <v>447</v>
      </c>
      <c r="D16" s="553">
        <v>380</v>
      </c>
      <c r="E16" s="554"/>
    </row>
    <row r="17" spans="1:5" ht="120" customHeight="1" x14ac:dyDescent="0.25">
      <c r="A17" s="57" t="s">
        <v>247</v>
      </c>
      <c r="B17" s="289"/>
      <c r="C17" s="199" t="s">
        <v>448</v>
      </c>
      <c r="D17" s="553">
        <v>200</v>
      </c>
      <c r="E17" s="554"/>
    </row>
    <row r="18" spans="1:5" ht="120" customHeight="1" x14ac:dyDescent="0.25">
      <c r="A18" s="57" t="s">
        <v>262</v>
      </c>
      <c r="B18" s="204"/>
      <c r="C18" s="199" t="s">
        <v>449</v>
      </c>
      <c r="D18" s="553">
        <v>250</v>
      </c>
      <c r="E18" s="554"/>
    </row>
    <row r="19" spans="1:5" ht="120" customHeight="1" x14ac:dyDescent="0.25">
      <c r="A19" s="57" t="s">
        <v>263</v>
      </c>
      <c r="B19" s="204"/>
      <c r="C19" s="208" t="s">
        <v>449</v>
      </c>
      <c r="D19" s="553">
        <v>250</v>
      </c>
      <c r="E19" s="554"/>
    </row>
    <row r="20" spans="1:5" ht="120" customHeight="1" x14ac:dyDescent="0.25">
      <c r="A20" s="57" t="s">
        <v>274</v>
      </c>
      <c r="B20" s="204"/>
      <c r="C20" s="208" t="s">
        <v>450</v>
      </c>
      <c r="D20" s="553">
        <v>1500</v>
      </c>
      <c r="E20" s="554"/>
    </row>
    <row r="21" spans="1:5" ht="120" customHeight="1" x14ac:dyDescent="0.25">
      <c r="A21" s="57" t="s">
        <v>248</v>
      </c>
      <c r="B21" s="204"/>
      <c r="C21" s="199" t="s">
        <v>451</v>
      </c>
      <c r="D21" s="553">
        <v>300</v>
      </c>
      <c r="E21" s="554"/>
    </row>
    <row r="22" spans="1:5" ht="120" customHeight="1" thickBot="1" x14ac:dyDescent="0.3">
      <c r="A22" s="57" t="s">
        <v>249</v>
      </c>
      <c r="B22" s="205"/>
      <c r="C22" s="58" t="s">
        <v>452</v>
      </c>
      <c r="D22" s="553">
        <v>300</v>
      </c>
      <c r="E22" s="554"/>
    </row>
    <row r="23" spans="1:5" ht="120" customHeight="1" thickBot="1" x14ac:dyDescent="0.3">
      <c r="A23" s="57" t="s">
        <v>271</v>
      </c>
      <c r="B23" s="205"/>
      <c r="C23" s="58" t="s">
        <v>453</v>
      </c>
      <c r="D23" s="553">
        <v>1000</v>
      </c>
      <c r="E23" s="554"/>
    </row>
    <row r="24" spans="1:5" ht="120" customHeight="1" thickBot="1" x14ac:dyDescent="0.3">
      <c r="A24" s="57" t="s">
        <v>272</v>
      </c>
      <c r="B24" s="205"/>
      <c r="C24" s="58" t="s">
        <v>454</v>
      </c>
      <c r="D24" s="553">
        <v>500</v>
      </c>
      <c r="E24" s="554"/>
    </row>
    <row r="25" spans="1:5" ht="120" customHeight="1" x14ac:dyDescent="0.25">
      <c r="A25" s="57" t="s">
        <v>273</v>
      </c>
      <c r="B25" s="204"/>
      <c r="C25" s="58" t="s">
        <v>455</v>
      </c>
      <c r="D25" s="553">
        <v>700</v>
      </c>
      <c r="E25" s="554"/>
    </row>
    <row r="26" spans="1:5" ht="104.25" customHeight="1" x14ac:dyDescent="0.25">
      <c r="A26" s="57" t="s">
        <v>275</v>
      </c>
      <c r="B26" s="75"/>
      <c r="C26" s="58" t="s">
        <v>456</v>
      </c>
      <c r="D26" s="553">
        <v>600</v>
      </c>
      <c r="E26" s="554"/>
    </row>
    <row r="27" spans="1:5" ht="112.5" customHeight="1" x14ac:dyDescent="0.25">
      <c r="A27" s="57" t="s">
        <v>276</v>
      </c>
      <c r="B27" s="75" t="s">
        <v>277</v>
      </c>
      <c r="C27" s="58" t="s">
        <v>457</v>
      </c>
      <c r="D27" s="553">
        <v>410</v>
      </c>
      <c r="E27" s="554"/>
    </row>
    <row r="28" spans="1:5" ht="124.5" customHeight="1" thickBot="1" x14ac:dyDescent="0.3">
      <c r="A28" s="209" t="s">
        <v>278</v>
      </c>
      <c r="B28" s="210"/>
      <c r="C28" s="58" t="s">
        <v>458</v>
      </c>
      <c r="D28" s="553">
        <v>200</v>
      </c>
      <c r="E28" s="554"/>
    </row>
    <row r="29" spans="1:5" ht="124.5" customHeight="1" thickBot="1" x14ac:dyDescent="0.3">
      <c r="A29" s="209" t="s">
        <v>393</v>
      </c>
      <c r="B29" s="210"/>
      <c r="C29" s="58" t="s">
        <v>459</v>
      </c>
      <c r="D29" s="553">
        <v>600</v>
      </c>
      <c r="E29" s="554"/>
    </row>
    <row r="30" spans="1:5" ht="124.5" customHeight="1" thickBot="1" x14ac:dyDescent="0.3">
      <c r="A30" s="209" t="s">
        <v>394</v>
      </c>
      <c r="B30" s="210"/>
      <c r="C30" s="58" t="s">
        <v>460</v>
      </c>
      <c r="D30" s="553">
        <v>200</v>
      </c>
      <c r="E30" s="554"/>
    </row>
    <row r="31" spans="1:5" ht="124.5" customHeight="1" thickBot="1" x14ac:dyDescent="0.3">
      <c r="A31" s="209" t="s">
        <v>395</v>
      </c>
      <c r="B31" s="210"/>
      <c r="C31" s="58" t="s">
        <v>460</v>
      </c>
      <c r="D31" s="553">
        <v>200</v>
      </c>
      <c r="E31" s="554"/>
    </row>
    <row r="32" spans="1:5" ht="124.5" customHeight="1" thickBot="1" x14ac:dyDescent="0.3">
      <c r="A32" s="209" t="s">
        <v>403</v>
      </c>
      <c r="B32" s="210"/>
      <c r="C32" s="58" t="s">
        <v>461</v>
      </c>
      <c r="D32" s="553">
        <v>200</v>
      </c>
      <c r="E32" s="554"/>
    </row>
  </sheetData>
  <mergeCells count="28">
    <mergeCell ref="D10:E10"/>
    <mergeCell ref="B5:C5"/>
    <mergeCell ref="D6:E6"/>
    <mergeCell ref="D7:E7"/>
    <mergeCell ref="D8:E8"/>
    <mergeCell ref="D9:E9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</mergeCells>
  <pageMargins left="0" right="0" top="0" bottom="0" header="0" footer="0"/>
  <pageSetup paperSize="9" scale="52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workbookViewId="0">
      <selection activeCell="A2" sqref="A2"/>
    </sheetView>
  </sheetViews>
  <sheetFormatPr defaultRowHeight="15" x14ac:dyDescent="0.25"/>
  <cols>
    <col min="1" max="1" width="20.42578125" customWidth="1"/>
    <col min="2" max="2" width="40.85546875" customWidth="1"/>
    <col min="3" max="3" width="19.28515625" customWidth="1"/>
    <col min="4" max="4" width="20.28515625" customWidth="1"/>
    <col min="6" max="6" width="14.85546875" customWidth="1"/>
  </cols>
  <sheetData>
    <row r="1" spans="1:6" x14ac:dyDescent="0.25">
      <c r="A1" t="s">
        <v>180</v>
      </c>
      <c r="B1" t="s">
        <v>178</v>
      </c>
    </row>
    <row r="2" spans="1:6" x14ac:dyDescent="0.25">
      <c r="A2" t="s">
        <v>431</v>
      </c>
    </row>
    <row r="3" spans="1:6" x14ac:dyDescent="0.25">
      <c r="A3" t="s">
        <v>18</v>
      </c>
    </row>
    <row r="5" spans="1:6" ht="18.75" x14ac:dyDescent="0.3">
      <c r="B5" s="557" t="s">
        <v>65</v>
      </c>
      <c r="C5" s="557"/>
      <c r="D5" s="557"/>
      <c r="E5" s="557"/>
    </row>
    <row r="6" spans="1:6" ht="15.75" thickBot="1" x14ac:dyDescent="0.3">
      <c r="A6" t="s">
        <v>175</v>
      </c>
    </row>
    <row r="7" spans="1:6" ht="45" customHeight="1" x14ac:dyDescent="0.25">
      <c r="A7" s="55" t="s">
        <v>58</v>
      </c>
      <c r="B7" s="56" t="s">
        <v>59</v>
      </c>
      <c r="C7" s="60" t="s">
        <v>66</v>
      </c>
      <c r="D7" s="61" t="s">
        <v>60</v>
      </c>
      <c r="E7" s="561" t="s">
        <v>61</v>
      </c>
      <c r="F7" s="562"/>
    </row>
    <row r="8" spans="1:6" ht="233.25" customHeight="1" thickBot="1" x14ac:dyDescent="0.3">
      <c r="A8" s="62" t="s">
        <v>67</v>
      </c>
      <c r="B8" s="63"/>
      <c r="C8" s="64" t="s">
        <v>68</v>
      </c>
      <c r="D8" s="65" t="s">
        <v>63</v>
      </c>
      <c r="E8" s="563">
        <v>950</v>
      </c>
      <c r="F8" s="564"/>
    </row>
    <row r="9" spans="1:6" ht="238.5" customHeight="1" thickBot="1" x14ac:dyDescent="0.3">
      <c r="A9" s="66" t="s">
        <v>69</v>
      </c>
      <c r="B9" s="67"/>
      <c r="C9" s="68" t="s">
        <v>70</v>
      </c>
      <c r="D9" s="69" t="s">
        <v>71</v>
      </c>
      <c r="E9" s="565">
        <v>800</v>
      </c>
      <c r="F9" s="566"/>
    </row>
    <row r="10" spans="1:6" ht="315" customHeight="1" thickBot="1" x14ac:dyDescent="0.3">
      <c r="A10" s="66" t="s">
        <v>72</v>
      </c>
      <c r="B10" s="67"/>
      <c r="C10" s="68" t="s">
        <v>73</v>
      </c>
      <c r="D10" s="70" t="s">
        <v>63</v>
      </c>
      <c r="E10" s="565">
        <v>1050</v>
      </c>
      <c r="F10" s="566"/>
    </row>
    <row r="12" spans="1:6" x14ac:dyDescent="0.25">
      <c r="A12" s="567" t="s">
        <v>74</v>
      </c>
      <c r="B12" s="567"/>
      <c r="C12" s="567"/>
      <c r="D12" s="567"/>
      <c r="E12" s="567"/>
      <c r="F12" s="567"/>
    </row>
    <row r="13" spans="1:6" ht="33.75" customHeight="1" x14ac:dyDescent="0.25">
      <c r="A13" s="567"/>
      <c r="B13" s="567"/>
      <c r="C13" s="567"/>
      <c r="D13" s="567"/>
      <c r="E13" s="567"/>
      <c r="F13" s="567"/>
    </row>
    <row r="15" spans="1:6" x14ac:dyDescent="0.25">
      <c r="A15" s="560" t="s">
        <v>75</v>
      </c>
      <c r="B15" s="560"/>
      <c r="C15" s="560"/>
      <c r="D15" s="560"/>
      <c r="E15" s="560"/>
      <c r="F15" s="560"/>
    </row>
    <row r="16" spans="1:6" ht="22.5" customHeight="1" x14ac:dyDescent="0.25">
      <c r="A16" s="560"/>
      <c r="B16" s="560"/>
      <c r="C16" s="560"/>
      <c r="D16" s="560"/>
      <c r="E16" s="560"/>
      <c r="F16" s="560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r:id="rId5">
            <anchor moveWithCells="1">
              <from>
                <xdr:col>1</xdr:col>
                <xdr:colOff>447675</xdr:colOff>
                <xdr:row>7</xdr:row>
                <xdr:rowOff>66675</xdr:rowOff>
              </from>
              <to>
                <xdr:col>1</xdr:col>
                <xdr:colOff>2381250</xdr:colOff>
                <xdr:row>7</xdr:row>
                <xdr:rowOff>2847975</xdr:rowOff>
              </to>
            </anchor>
          </objectPr>
        </oleObject>
      </mc:Choice>
      <mc:Fallback>
        <oleObject progId="AutoCAD.Drawing.18" shapeId="1025" r:id="rId4"/>
      </mc:Fallback>
    </mc:AlternateContent>
    <mc:AlternateContent xmlns:mc="http://schemas.openxmlformats.org/markup-compatibility/2006">
      <mc:Choice Requires="x14">
        <oleObject progId="AutoCAD.Drawing.18" shapeId="1026" r:id="rId6">
          <objectPr defaultSize="0" autoPict="0" r:id="rId7">
            <anchor moveWithCells="1">
              <from>
                <xdr:col>1</xdr:col>
                <xdr:colOff>295275</xdr:colOff>
                <xdr:row>8</xdr:row>
                <xdr:rowOff>66675</xdr:rowOff>
              </from>
              <to>
                <xdr:col>1</xdr:col>
                <xdr:colOff>2295525</xdr:colOff>
                <xdr:row>8</xdr:row>
                <xdr:rowOff>2943225</xdr:rowOff>
              </to>
            </anchor>
          </objectPr>
        </oleObject>
      </mc:Choice>
      <mc:Fallback>
        <oleObject progId="AutoCAD.Drawing.18" shapeId="1026" r:id="rId6"/>
      </mc:Fallback>
    </mc:AlternateContent>
    <mc:AlternateContent xmlns:mc="http://schemas.openxmlformats.org/markup-compatibility/2006">
      <mc:Choice Requires="x14">
        <oleObject progId="AutoCAD.Drawing.18" shapeId="1027" r:id="rId8">
          <objectPr defaultSize="0" autoPict="0" r:id="rId9">
            <anchor moveWithCells="1">
              <from>
                <xdr:col>1</xdr:col>
                <xdr:colOff>114300</xdr:colOff>
                <xdr:row>9</xdr:row>
                <xdr:rowOff>142875</xdr:rowOff>
              </from>
              <to>
                <xdr:col>1</xdr:col>
                <xdr:colOff>2552700</xdr:colOff>
                <xdr:row>9</xdr:row>
                <xdr:rowOff>3648075</xdr:rowOff>
              </to>
            </anchor>
          </objectPr>
        </oleObject>
      </mc:Choice>
      <mc:Fallback>
        <oleObject progId="AutoCAD.Drawing.18" shapeId="1027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view="pageBreakPreview" topLeftCell="A2" zoomScale="55" zoomScaleNormal="70" zoomScaleSheetLayoutView="55" workbookViewId="0">
      <selection activeCell="F18" sqref="F18"/>
    </sheetView>
  </sheetViews>
  <sheetFormatPr defaultRowHeight="15" x14ac:dyDescent="0.25"/>
  <cols>
    <col min="1" max="1" width="7.42578125" customWidth="1"/>
    <col min="2" max="2" width="16.42578125" customWidth="1"/>
    <col min="3" max="3" width="42.42578125" customWidth="1"/>
    <col min="4" max="4" width="30.140625" customWidth="1"/>
    <col min="5" max="5" width="41.5703125" customWidth="1"/>
    <col min="6" max="6" width="17.42578125" customWidth="1"/>
  </cols>
  <sheetData>
    <row r="1" spans="1:6" ht="18" x14ac:dyDescent="0.25">
      <c r="A1" s="257" t="s">
        <v>34</v>
      </c>
      <c r="B1" s="257"/>
      <c r="C1" s="257"/>
      <c r="F1" s="168"/>
    </row>
    <row r="2" spans="1:6" ht="18" x14ac:dyDescent="0.25">
      <c r="A2" s="257" t="s">
        <v>431</v>
      </c>
      <c r="B2" s="257"/>
      <c r="C2" s="257"/>
      <c r="F2" s="168"/>
    </row>
    <row r="3" spans="1:6" ht="18" x14ac:dyDescent="0.25">
      <c r="A3" s="257" t="s">
        <v>349</v>
      </c>
      <c r="B3" s="257"/>
      <c r="C3" s="257"/>
      <c r="F3" s="168"/>
    </row>
    <row r="4" spans="1:6" x14ac:dyDescent="0.25">
      <c r="F4" s="168"/>
    </row>
    <row r="5" spans="1:6" ht="59.25" customHeight="1" x14ac:dyDescent="0.25">
      <c r="F5" s="168"/>
    </row>
    <row r="6" spans="1:6" ht="19.5" x14ac:dyDescent="0.25">
      <c r="A6" s="211"/>
      <c r="B6" s="211"/>
      <c r="C6" s="571" t="s">
        <v>54</v>
      </c>
      <c r="D6" s="571"/>
      <c r="E6" s="571"/>
      <c r="F6" s="571"/>
    </row>
    <row r="7" spans="1:6" ht="33" customHeight="1" x14ac:dyDescent="0.25">
      <c r="A7" s="211"/>
      <c r="B7" s="211"/>
      <c r="C7" s="256"/>
      <c r="D7" s="256"/>
      <c r="E7" s="256"/>
      <c r="F7" s="256"/>
    </row>
    <row r="8" spans="1:6" ht="19.5" x14ac:dyDescent="0.25">
      <c r="A8" s="255" t="s">
        <v>348</v>
      </c>
      <c r="B8" s="211"/>
      <c r="C8" s="256"/>
      <c r="D8" s="256"/>
      <c r="E8" s="256"/>
      <c r="F8" s="256"/>
    </row>
    <row r="9" spans="1:6" ht="21" x14ac:dyDescent="0.35">
      <c r="A9" s="255"/>
      <c r="C9" s="212"/>
      <c r="D9" s="212"/>
      <c r="E9" s="212"/>
      <c r="F9" s="169"/>
    </row>
    <row r="10" spans="1:6" x14ac:dyDescent="0.25">
      <c r="A10" s="572" t="s">
        <v>55</v>
      </c>
      <c r="B10" s="574" t="s">
        <v>58</v>
      </c>
      <c r="C10" s="569" t="s">
        <v>56</v>
      </c>
      <c r="D10" s="569" t="s">
        <v>36</v>
      </c>
      <c r="E10" s="569" t="s">
        <v>264</v>
      </c>
      <c r="F10" s="573" t="s">
        <v>347</v>
      </c>
    </row>
    <row r="11" spans="1:6" ht="27" customHeight="1" x14ac:dyDescent="0.25">
      <c r="A11" s="572"/>
      <c r="B11" s="575"/>
      <c r="C11" s="569"/>
      <c r="D11" s="569"/>
      <c r="E11" s="569"/>
      <c r="F11" s="573"/>
    </row>
    <row r="12" spans="1:6" ht="109.9" customHeight="1" x14ac:dyDescent="0.25">
      <c r="A12" s="250">
        <v>1</v>
      </c>
      <c r="B12" s="250">
        <v>621</v>
      </c>
      <c r="C12" s="251" t="s">
        <v>346</v>
      </c>
      <c r="D12" s="254"/>
      <c r="E12" s="254"/>
      <c r="F12" s="247">
        <v>1500</v>
      </c>
    </row>
    <row r="13" spans="1:6" ht="134.44999999999999" customHeight="1" x14ac:dyDescent="0.25">
      <c r="A13" s="250">
        <v>2</v>
      </c>
      <c r="B13" s="250" t="s">
        <v>345</v>
      </c>
      <c r="C13" s="251" t="s">
        <v>344</v>
      </c>
      <c r="D13" s="253"/>
      <c r="E13" s="253"/>
      <c r="F13" s="247">
        <v>1430</v>
      </c>
    </row>
    <row r="14" spans="1:6" ht="133.15" customHeight="1" x14ac:dyDescent="0.25">
      <c r="A14" s="250">
        <v>3</v>
      </c>
      <c r="B14" s="250" t="s">
        <v>343</v>
      </c>
      <c r="C14" s="251" t="s">
        <v>342</v>
      </c>
      <c r="D14" s="252"/>
      <c r="E14" s="252"/>
      <c r="F14" s="247">
        <v>1600</v>
      </c>
    </row>
    <row r="15" spans="1:6" ht="132" customHeight="1" x14ac:dyDescent="0.25">
      <c r="A15" s="250">
        <v>4</v>
      </c>
      <c r="B15" s="250" t="s">
        <v>341</v>
      </c>
      <c r="C15" s="251" t="s">
        <v>340</v>
      </c>
      <c r="D15" s="252"/>
      <c r="E15" s="252"/>
      <c r="F15" s="247">
        <v>680</v>
      </c>
    </row>
    <row r="16" spans="1:6" ht="109.9" customHeight="1" x14ac:dyDescent="0.25">
      <c r="A16" s="250">
        <v>5</v>
      </c>
      <c r="B16" s="250" t="s">
        <v>339</v>
      </c>
      <c r="C16" s="251" t="s">
        <v>338</v>
      </c>
      <c r="D16" s="248"/>
      <c r="E16" s="248"/>
      <c r="F16" s="247">
        <v>1370</v>
      </c>
    </row>
    <row r="17" spans="1:6" ht="141.75" customHeight="1" x14ac:dyDescent="0.25">
      <c r="A17" s="250">
        <v>6</v>
      </c>
      <c r="B17" s="250" t="s">
        <v>337</v>
      </c>
      <c r="C17" s="251" t="s">
        <v>336</v>
      </c>
      <c r="D17" s="248"/>
      <c r="E17" s="248"/>
      <c r="F17" s="247">
        <v>2600</v>
      </c>
    </row>
    <row r="18" spans="1:6" ht="87.6" customHeight="1" x14ac:dyDescent="0.25">
      <c r="A18" s="250">
        <v>7</v>
      </c>
      <c r="B18" s="250" t="s">
        <v>335</v>
      </c>
      <c r="C18" s="251" t="s">
        <v>334</v>
      </c>
      <c r="D18" s="248"/>
      <c r="E18" s="248"/>
      <c r="F18" s="247">
        <v>10</v>
      </c>
    </row>
    <row r="19" spans="1:6" ht="141" customHeight="1" x14ac:dyDescent="0.25">
      <c r="A19" s="250">
        <v>6</v>
      </c>
      <c r="B19" s="250" t="s">
        <v>333</v>
      </c>
      <c r="C19" s="249" t="s">
        <v>332</v>
      </c>
      <c r="D19" s="248"/>
      <c r="E19" s="248"/>
      <c r="F19" s="247">
        <v>120</v>
      </c>
    </row>
    <row r="20" spans="1:6" x14ac:dyDescent="0.25">
      <c r="F20" s="168"/>
    </row>
    <row r="21" spans="1:6" ht="18" x14ac:dyDescent="0.25">
      <c r="A21" s="570" t="s">
        <v>432</v>
      </c>
      <c r="B21" s="570"/>
      <c r="C21" s="570"/>
      <c r="D21" s="570"/>
      <c r="E21" s="570"/>
      <c r="F21" s="570"/>
    </row>
    <row r="22" spans="1:6" x14ac:dyDescent="0.25">
      <c r="C22" s="568"/>
      <c r="D22" s="568"/>
      <c r="E22" s="568"/>
      <c r="F22" s="568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3"/>
  <sheetViews>
    <sheetView topLeftCell="A21" workbookViewId="0">
      <selection activeCell="E39" sqref="E39"/>
    </sheetView>
  </sheetViews>
  <sheetFormatPr defaultRowHeight="15" x14ac:dyDescent="0.25"/>
  <cols>
    <col min="1" max="1" width="39.28515625" customWidth="1"/>
    <col min="2" max="2" width="36.85546875" customWidth="1"/>
    <col min="3" max="3" width="26.28515625" customWidth="1"/>
    <col min="4" max="4" width="26.140625" customWidth="1"/>
  </cols>
  <sheetData>
    <row r="1" spans="1:4" x14ac:dyDescent="0.25">
      <c r="A1" t="s">
        <v>181</v>
      </c>
    </row>
    <row r="2" spans="1:4" x14ac:dyDescent="0.25">
      <c r="A2" t="s">
        <v>431</v>
      </c>
    </row>
    <row r="3" spans="1:4" x14ac:dyDescent="0.25">
      <c r="A3" t="s">
        <v>18</v>
      </c>
    </row>
    <row r="5" spans="1:4" ht="21" x14ac:dyDescent="0.35">
      <c r="A5" s="588" t="s">
        <v>49</v>
      </c>
      <c r="B5" s="589"/>
      <c r="C5" s="589"/>
      <c r="D5" s="589"/>
    </row>
    <row r="6" spans="1:4" ht="15.75" x14ac:dyDescent="0.25">
      <c r="A6" s="48" t="s">
        <v>36</v>
      </c>
      <c r="B6" s="48" t="s">
        <v>37</v>
      </c>
      <c r="C6" s="48" t="s">
        <v>50</v>
      </c>
      <c r="D6" s="107" t="s">
        <v>51</v>
      </c>
    </row>
    <row r="7" spans="1:4" ht="15.75" customHeight="1" x14ac:dyDescent="0.25">
      <c r="A7" s="469"/>
      <c r="B7" s="586" t="s">
        <v>413</v>
      </c>
      <c r="C7" s="587" t="s">
        <v>129</v>
      </c>
      <c r="D7" s="467">
        <v>12500</v>
      </c>
    </row>
    <row r="8" spans="1:4" ht="15.75" customHeight="1" x14ac:dyDescent="0.25">
      <c r="A8" s="590"/>
      <c r="B8" s="586"/>
      <c r="C8" s="587"/>
      <c r="D8" s="591"/>
    </row>
    <row r="9" spans="1:4" ht="31.5" customHeight="1" x14ac:dyDescent="0.25">
      <c r="A9" s="470"/>
      <c r="B9" s="586"/>
      <c r="C9" s="587"/>
      <c r="D9" s="468"/>
    </row>
    <row r="10" spans="1:4" x14ac:dyDescent="0.25">
      <c r="A10" s="456"/>
      <c r="B10" s="586" t="s">
        <v>414</v>
      </c>
      <c r="C10" s="587" t="s">
        <v>129</v>
      </c>
      <c r="D10" s="587">
        <v>14000</v>
      </c>
    </row>
    <row r="11" spans="1:4" x14ac:dyDescent="0.25">
      <c r="A11" s="456"/>
      <c r="B11" s="586"/>
      <c r="C11" s="587"/>
      <c r="D11" s="587"/>
    </row>
    <row r="12" spans="1:4" ht="31.5" customHeight="1" x14ac:dyDescent="0.25">
      <c r="A12" s="456"/>
      <c r="B12" s="586"/>
      <c r="C12" s="587"/>
      <c r="D12" s="587"/>
    </row>
    <row r="13" spans="1:4" ht="24" customHeight="1" x14ac:dyDescent="0.25">
      <c r="A13" s="75"/>
      <c r="B13" s="294" t="s">
        <v>415</v>
      </c>
      <c r="C13" s="107" t="s">
        <v>129</v>
      </c>
      <c r="D13" s="107">
        <v>12000</v>
      </c>
    </row>
    <row r="14" spans="1:4" x14ac:dyDescent="0.25">
      <c r="A14" s="583"/>
      <c r="B14" s="578" t="s">
        <v>76</v>
      </c>
      <c r="C14" s="578" t="s">
        <v>77</v>
      </c>
      <c r="D14" s="578">
        <v>1200</v>
      </c>
    </row>
    <row r="15" spans="1:4" x14ac:dyDescent="0.25">
      <c r="A15" s="584"/>
      <c r="B15" s="579"/>
      <c r="C15" s="579"/>
      <c r="D15" s="579"/>
    </row>
    <row r="16" spans="1:4" ht="21.75" customHeight="1" x14ac:dyDescent="0.25">
      <c r="A16" s="585"/>
      <c r="B16" s="580"/>
      <c r="C16" s="580"/>
      <c r="D16" s="580"/>
    </row>
    <row r="17" spans="1:4" x14ac:dyDescent="0.25">
      <c r="A17" s="578"/>
      <c r="B17" s="578" t="s">
        <v>416</v>
      </c>
      <c r="C17" s="578" t="s">
        <v>52</v>
      </c>
      <c r="D17" s="578">
        <v>500</v>
      </c>
    </row>
    <row r="18" spans="1:4" x14ac:dyDescent="0.25">
      <c r="A18" s="579"/>
      <c r="B18" s="579"/>
      <c r="C18" s="579"/>
      <c r="D18" s="579"/>
    </row>
    <row r="19" spans="1:4" x14ac:dyDescent="0.25">
      <c r="A19" s="580"/>
      <c r="B19" s="580"/>
      <c r="C19" s="580"/>
      <c r="D19" s="580"/>
    </row>
    <row r="20" spans="1:4" x14ac:dyDescent="0.25">
      <c r="A20" s="578"/>
      <c r="B20" s="578" t="s">
        <v>78</v>
      </c>
      <c r="C20" s="578" t="s">
        <v>52</v>
      </c>
      <c r="D20" s="578">
        <v>2000</v>
      </c>
    </row>
    <row r="21" spans="1:4" x14ac:dyDescent="0.25">
      <c r="A21" s="579"/>
      <c r="B21" s="579"/>
      <c r="C21" s="579"/>
      <c r="D21" s="579"/>
    </row>
    <row r="22" spans="1:4" x14ac:dyDescent="0.25">
      <c r="A22" s="580"/>
      <c r="B22" s="580"/>
      <c r="C22" s="580"/>
      <c r="D22" s="580"/>
    </row>
    <row r="23" spans="1:4" x14ac:dyDescent="0.25">
      <c r="A23" s="578"/>
      <c r="B23" s="578" t="s">
        <v>79</v>
      </c>
      <c r="C23" s="578" t="s">
        <v>52</v>
      </c>
      <c r="D23" s="578">
        <v>200</v>
      </c>
    </row>
    <row r="24" spans="1:4" x14ac:dyDescent="0.25">
      <c r="A24" s="579"/>
      <c r="B24" s="579"/>
      <c r="C24" s="579"/>
      <c r="D24" s="579"/>
    </row>
    <row r="25" spans="1:4" x14ac:dyDescent="0.25">
      <c r="A25" s="580"/>
      <c r="B25" s="580"/>
      <c r="C25" s="580"/>
      <c r="D25" s="580"/>
    </row>
    <row r="26" spans="1:4" x14ac:dyDescent="0.25">
      <c r="A26" s="578"/>
      <c r="B26" s="578" t="s">
        <v>417</v>
      </c>
      <c r="C26" s="578" t="s">
        <v>418</v>
      </c>
      <c r="D26" s="578">
        <v>450</v>
      </c>
    </row>
    <row r="27" spans="1:4" x14ac:dyDescent="0.25">
      <c r="A27" s="579"/>
      <c r="B27" s="579"/>
      <c r="C27" s="579"/>
      <c r="D27" s="579"/>
    </row>
    <row r="28" spans="1:4" x14ac:dyDescent="0.25">
      <c r="A28" s="580"/>
      <c r="B28" s="580"/>
      <c r="C28" s="580"/>
      <c r="D28" s="580"/>
    </row>
    <row r="29" spans="1:4" x14ac:dyDescent="0.25">
      <c r="A29" s="578" t="s">
        <v>83</v>
      </c>
      <c r="B29" s="578" t="s">
        <v>86</v>
      </c>
      <c r="C29" s="578" t="s">
        <v>81</v>
      </c>
      <c r="D29" s="578" t="s">
        <v>82</v>
      </c>
    </row>
    <row r="30" spans="1:4" x14ac:dyDescent="0.25">
      <c r="A30" s="579"/>
      <c r="B30" s="579"/>
      <c r="C30" s="579"/>
      <c r="D30" s="579"/>
    </row>
    <row r="31" spans="1:4" x14ac:dyDescent="0.25">
      <c r="A31" s="580"/>
      <c r="B31" s="580"/>
      <c r="C31" s="580"/>
      <c r="D31" s="580"/>
    </row>
    <row r="32" spans="1:4" x14ac:dyDescent="0.25">
      <c r="A32" s="578" t="s">
        <v>80</v>
      </c>
      <c r="B32" s="578"/>
      <c r="C32" s="578"/>
      <c r="D32" s="578"/>
    </row>
    <row r="33" spans="1:4" x14ac:dyDescent="0.25">
      <c r="A33" s="579"/>
      <c r="B33" s="579"/>
      <c r="C33" s="579"/>
      <c r="D33" s="579"/>
    </row>
    <row r="34" spans="1:4" ht="24.75" customHeight="1" x14ac:dyDescent="0.25">
      <c r="A34" s="580"/>
      <c r="B34" s="580"/>
      <c r="C34" s="580"/>
      <c r="D34" s="580"/>
    </row>
    <row r="37" spans="1:4" ht="21" x14ac:dyDescent="0.35">
      <c r="A37" s="581" t="s">
        <v>87</v>
      </c>
      <c r="B37" s="582"/>
      <c r="C37" s="582"/>
      <c r="D37" s="582"/>
    </row>
    <row r="38" spans="1:4" ht="30" x14ac:dyDescent="0.25">
      <c r="A38" s="107" t="s">
        <v>88</v>
      </c>
      <c r="B38" s="107" t="s">
        <v>37</v>
      </c>
      <c r="C38" s="72" t="s">
        <v>89</v>
      </c>
    </row>
    <row r="39" spans="1:4" ht="137.25" customHeight="1" x14ac:dyDescent="0.25">
      <c r="A39" s="75"/>
      <c r="B39" s="107" t="s">
        <v>90</v>
      </c>
      <c r="C39" s="107">
        <v>7600</v>
      </c>
    </row>
    <row r="40" spans="1:4" ht="123" customHeight="1" x14ac:dyDescent="0.25">
      <c r="A40" s="75"/>
      <c r="B40" s="107" t="s">
        <v>91</v>
      </c>
      <c r="C40" s="73">
        <v>4100</v>
      </c>
    </row>
    <row r="41" spans="1:4" ht="140.25" customHeight="1" x14ac:dyDescent="0.25">
      <c r="A41" s="107"/>
      <c r="B41" s="74" t="s">
        <v>92</v>
      </c>
      <c r="C41" s="73">
        <v>5600</v>
      </c>
    </row>
    <row r="42" spans="1:4" ht="68.25" customHeight="1" x14ac:dyDescent="0.25">
      <c r="A42" s="576"/>
      <c r="B42" s="305" t="s">
        <v>436</v>
      </c>
      <c r="C42" s="319">
        <v>4100</v>
      </c>
    </row>
    <row r="43" spans="1:4" ht="81" customHeight="1" x14ac:dyDescent="0.25">
      <c r="A43" s="577"/>
      <c r="B43" s="74" t="s">
        <v>437</v>
      </c>
      <c r="C43" s="107">
        <v>7800</v>
      </c>
    </row>
  </sheetData>
  <mergeCells count="39">
    <mergeCell ref="A10:A12"/>
    <mergeCell ref="B10:B12"/>
    <mergeCell ref="C10:C12"/>
    <mergeCell ref="D10:D12"/>
    <mergeCell ref="A5:D5"/>
    <mergeCell ref="A7:A9"/>
    <mergeCell ref="B7:B9"/>
    <mergeCell ref="C7:C9"/>
    <mergeCell ref="D7:D9"/>
    <mergeCell ref="A14:A16"/>
    <mergeCell ref="B14:B16"/>
    <mergeCell ref="C14:C16"/>
    <mergeCell ref="D14:D16"/>
    <mergeCell ref="A17:A19"/>
    <mergeCell ref="B17:B19"/>
    <mergeCell ref="C17:C19"/>
    <mergeCell ref="D17:D19"/>
    <mergeCell ref="A20:A22"/>
    <mergeCell ref="B20:B22"/>
    <mergeCell ref="C20:C22"/>
    <mergeCell ref="D20:D22"/>
    <mergeCell ref="A23:A25"/>
    <mergeCell ref="B23:B25"/>
    <mergeCell ref="C23:C25"/>
    <mergeCell ref="D23:D25"/>
    <mergeCell ref="A26:A28"/>
    <mergeCell ref="B26:B28"/>
    <mergeCell ref="C26:C28"/>
    <mergeCell ref="D26:D28"/>
    <mergeCell ref="A29:A31"/>
    <mergeCell ref="B29:B31"/>
    <mergeCell ref="C29:C31"/>
    <mergeCell ref="D29:D31"/>
    <mergeCell ref="A42:A43"/>
    <mergeCell ref="A32:A34"/>
    <mergeCell ref="B32:B34"/>
    <mergeCell ref="C32:C34"/>
    <mergeCell ref="D32:D34"/>
    <mergeCell ref="A37:D37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G34" sqref="G34"/>
    </sheetView>
  </sheetViews>
  <sheetFormatPr defaultRowHeight="15" x14ac:dyDescent="0.25"/>
  <cols>
    <col min="1" max="1" width="61.7109375" customWidth="1"/>
    <col min="2" max="2" width="12.42578125" customWidth="1"/>
    <col min="3" max="3" width="9.28515625" customWidth="1"/>
  </cols>
  <sheetData>
    <row r="1" spans="1:3" x14ac:dyDescent="0.25">
      <c r="A1" s="595"/>
      <c r="B1" s="595"/>
      <c r="C1" s="595"/>
    </row>
    <row r="2" spans="1:3" ht="27.6" customHeight="1" x14ac:dyDescent="0.25">
      <c r="A2" s="487"/>
      <c r="B2" s="487"/>
      <c r="C2" s="487"/>
    </row>
    <row r="3" spans="1:3" x14ac:dyDescent="0.25">
      <c r="A3" s="592" t="s">
        <v>350</v>
      </c>
      <c r="B3" s="593"/>
      <c r="C3" s="594"/>
    </row>
    <row r="4" spans="1:3" s="216" customFormat="1" x14ac:dyDescent="0.25">
      <c r="A4" s="258" t="s">
        <v>185</v>
      </c>
      <c r="B4" s="259">
        <v>2630</v>
      </c>
      <c r="C4" s="258" t="s">
        <v>186</v>
      </c>
    </row>
    <row r="5" spans="1:3" s="216" customFormat="1" x14ac:dyDescent="0.25">
      <c r="A5" s="258" t="s">
        <v>187</v>
      </c>
      <c r="B5" s="259">
        <v>3000</v>
      </c>
      <c r="C5" s="258" t="s">
        <v>186</v>
      </c>
    </row>
    <row r="6" spans="1:3" s="216" customFormat="1" x14ac:dyDescent="0.25">
      <c r="A6" s="258" t="s">
        <v>188</v>
      </c>
      <c r="B6" s="259">
        <v>4600</v>
      </c>
      <c r="C6" s="258" t="s">
        <v>186</v>
      </c>
    </row>
    <row r="7" spans="1:3" s="216" customFormat="1" x14ac:dyDescent="0.25">
      <c r="A7" s="258" t="s">
        <v>189</v>
      </c>
      <c r="B7" s="259">
        <v>5900</v>
      </c>
      <c r="C7" s="258" t="s">
        <v>186</v>
      </c>
    </row>
    <row r="8" spans="1:3" s="216" customFormat="1" x14ac:dyDescent="0.25">
      <c r="A8" s="258" t="s">
        <v>190</v>
      </c>
      <c r="B8" s="259">
        <v>5500</v>
      </c>
      <c r="C8" s="258" t="s">
        <v>186</v>
      </c>
    </row>
    <row r="9" spans="1:3" s="216" customFormat="1" x14ac:dyDescent="0.25">
      <c r="A9" s="258" t="s">
        <v>191</v>
      </c>
      <c r="B9" s="259">
        <v>2800</v>
      </c>
      <c r="C9" s="258" t="s">
        <v>186</v>
      </c>
    </row>
    <row r="10" spans="1:3" s="216" customFormat="1" x14ac:dyDescent="0.25">
      <c r="A10" s="258" t="s">
        <v>192</v>
      </c>
      <c r="B10" s="259">
        <v>2700</v>
      </c>
      <c r="C10" s="258" t="s">
        <v>186</v>
      </c>
    </row>
    <row r="11" spans="1:3" s="216" customFormat="1" x14ac:dyDescent="0.25">
      <c r="A11" s="258" t="s">
        <v>193</v>
      </c>
      <c r="B11" s="259">
        <v>3100</v>
      </c>
      <c r="C11" s="258" t="s">
        <v>186</v>
      </c>
    </row>
    <row r="12" spans="1:3" s="216" customFormat="1" ht="30" x14ac:dyDescent="0.25">
      <c r="A12" s="258" t="s">
        <v>194</v>
      </c>
      <c r="B12" s="259">
        <v>5500</v>
      </c>
      <c r="C12" s="258" t="s">
        <v>186</v>
      </c>
    </row>
    <row r="13" spans="1:3" s="216" customFormat="1" x14ac:dyDescent="0.25">
      <c r="A13" s="258" t="s">
        <v>195</v>
      </c>
      <c r="B13" s="259">
        <v>3500</v>
      </c>
      <c r="C13" s="258" t="s">
        <v>186</v>
      </c>
    </row>
    <row r="14" spans="1:3" s="216" customFormat="1" x14ac:dyDescent="0.25">
      <c r="A14" s="258" t="s">
        <v>196</v>
      </c>
      <c r="B14" s="259">
        <v>3000</v>
      </c>
      <c r="C14" s="258" t="s">
        <v>186</v>
      </c>
    </row>
    <row r="15" spans="1:3" s="216" customFormat="1" x14ac:dyDescent="0.25">
      <c r="A15" s="258" t="s">
        <v>197</v>
      </c>
      <c r="B15" s="259">
        <v>3000</v>
      </c>
      <c r="C15" s="258" t="s">
        <v>186</v>
      </c>
    </row>
    <row r="16" spans="1:3" s="216" customFormat="1" x14ac:dyDescent="0.25">
      <c r="A16" s="258" t="s">
        <v>198</v>
      </c>
      <c r="B16" s="259">
        <v>2100</v>
      </c>
      <c r="C16" s="258" t="s">
        <v>186</v>
      </c>
    </row>
    <row r="17" spans="1:3" s="216" customFormat="1" ht="30" x14ac:dyDescent="0.25">
      <c r="A17" s="258" t="s">
        <v>199</v>
      </c>
      <c r="B17" s="259">
        <v>2100</v>
      </c>
      <c r="C17" s="258" t="s">
        <v>186</v>
      </c>
    </row>
    <row r="18" spans="1:3" s="216" customFormat="1" x14ac:dyDescent="0.25">
      <c r="A18" s="258" t="s">
        <v>200</v>
      </c>
      <c r="B18" s="259">
        <v>2800</v>
      </c>
      <c r="C18" s="258" t="s">
        <v>186</v>
      </c>
    </row>
    <row r="19" spans="1:3" s="216" customFormat="1" ht="30" x14ac:dyDescent="0.25">
      <c r="A19" s="258" t="s">
        <v>201</v>
      </c>
      <c r="B19" s="259">
        <v>3000</v>
      </c>
      <c r="C19" s="258" t="s">
        <v>186</v>
      </c>
    </row>
    <row r="20" spans="1:3" s="216" customFormat="1" ht="30" x14ac:dyDescent="0.25">
      <c r="A20" s="258" t="s">
        <v>202</v>
      </c>
      <c r="B20" s="259">
        <v>3000</v>
      </c>
      <c r="C20" s="258" t="s">
        <v>186</v>
      </c>
    </row>
    <row r="21" spans="1:3" s="216" customFormat="1" x14ac:dyDescent="0.25">
      <c r="A21" s="258" t="s">
        <v>203</v>
      </c>
      <c r="B21" s="259">
        <v>3500</v>
      </c>
      <c r="C21" s="258" t="s">
        <v>186</v>
      </c>
    </row>
    <row r="22" spans="1:3" s="216" customFormat="1" x14ac:dyDescent="0.25">
      <c r="A22" s="258" t="s">
        <v>204</v>
      </c>
      <c r="B22" s="259">
        <v>1100</v>
      </c>
      <c r="C22" s="258" t="s">
        <v>186</v>
      </c>
    </row>
    <row r="23" spans="1:3" s="216" customFormat="1" ht="30" x14ac:dyDescent="0.25">
      <c r="A23" s="258" t="s">
        <v>205</v>
      </c>
      <c r="B23" s="259">
        <v>1100</v>
      </c>
      <c r="C23" s="258" t="s">
        <v>186</v>
      </c>
    </row>
    <row r="24" spans="1:3" s="216" customFormat="1" x14ac:dyDescent="0.25">
      <c r="A24" s="258" t="s">
        <v>206</v>
      </c>
      <c r="B24" s="259">
        <v>3000</v>
      </c>
      <c r="C24" s="258" t="s">
        <v>186</v>
      </c>
    </row>
    <row r="25" spans="1:3" s="216" customFormat="1" x14ac:dyDescent="0.25">
      <c r="A25" s="258" t="s">
        <v>207</v>
      </c>
      <c r="B25" s="259">
        <v>3200</v>
      </c>
      <c r="C25" s="258" t="s">
        <v>186</v>
      </c>
    </row>
    <row r="26" spans="1:3" s="216" customFormat="1" x14ac:dyDescent="0.25">
      <c r="A26" s="258" t="s">
        <v>208</v>
      </c>
      <c r="B26" s="259">
        <v>3200</v>
      </c>
      <c r="C26" s="258" t="s">
        <v>186</v>
      </c>
    </row>
    <row r="27" spans="1:3" s="216" customFormat="1" x14ac:dyDescent="0.25">
      <c r="A27" s="258" t="s">
        <v>209</v>
      </c>
      <c r="B27" s="259">
        <v>5500</v>
      </c>
      <c r="C27" s="258" t="s">
        <v>186</v>
      </c>
    </row>
    <row r="28" spans="1:3" s="216" customFormat="1" x14ac:dyDescent="0.25">
      <c r="A28" s="258" t="s">
        <v>210</v>
      </c>
      <c r="B28" s="259">
        <v>5500</v>
      </c>
      <c r="C28" s="258" t="s">
        <v>186</v>
      </c>
    </row>
    <row r="29" spans="1:3" s="216" customFormat="1" x14ac:dyDescent="0.25">
      <c r="A29" s="258" t="s">
        <v>211</v>
      </c>
      <c r="B29" s="259">
        <v>3200</v>
      </c>
      <c r="C29" s="258" t="s">
        <v>186</v>
      </c>
    </row>
    <row r="30" spans="1:3" s="216" customFormat="1" x14ac:dyDescent="0.25">
      <c r="A30" s="258" t="s">
        <v>212</v>
      </c>
      <c r="B30" s="259">
        <v>2800</v>
      </c>
      <c r="C30" s="258" t="s">
        <v>186</v>
      </c>
    </row>
    <row r="31" spans="1:3" s="216" customFormat="1" x14ac:dyDescent="0.25">
      <c r="A31" s="258" t="s">
        <v>213</v>
      </c>
      <c r="B31" s="259">
        <v>3000</v>
      </c>
      <c r="C31" s="258" t="s">
        <v>186</v>
      </c>
    </row>
    <row r="32" spans="1:3" s="216" customFormat="1" x14ac:dyDescent="0.25">
      <c r="A32" s="258" t="s">
        <v>214</v>
      </c>
      <c r="B32" s="259">
        <v>3100</v>
      </c>
      <c r="C32" s="258" t="s">
        <v>186</v>
      </c>
    </row>
    <row r="33" spans="1:3" s="216" customFormat="1" x14ac:dyDescent="0.25">
      <c r="A33" s="258" t="s">
        <v>215</v>
      </c>
      <c r="B33" s="259">
        <v>5500</v>
      </c>
      <c r="C33" s="258" t="s">
        <v>186</v>
      </c>
    </row>
    <row r="34" spans="1:3" s="216" customFormat="1" x14ac:dyDescent="0.25">
      <c r="A34" s="258" t="s">
        <v>216</v>
      </c>
      <c r="B34" s="259">
        <v>5200</v>
      </c>
      <c r="C34" s="258" t="s">
        <v>186</v>
      </c>
    </row>
    <row r="35" spans="1:3" s="216" customFormat="1" ht="30" x14ac:dyDescent="0.25">
      <c r="A35" s="258" t="s">
        <v>217</v>
      </c>
      <c r="B35" s="259">
        <v>5500</v>
      </c>
      <c r="C35" s="258" t="s">
        <v>186</v>
      </c>
    </row>
    <row r="36" spans="1:3" s="216" customFormat="1" x14ac:dyDescent="0.25">
      <c r="A36" s="258" t="s">
        <v>218</v>
      </c>
      <c r="B36" s="259">
        <v>3900</v>
      </c>
      <c r="C36" s="258" t="s">
        <v>186</v>
      </c>
    </row>
    <row r="37" spans="1:3" s="216" customFormat="1" x14ac:dyDescent="0.25">
      <c r="A37" s="258" t="s">
        <v>219</v>
      </c>
      <c r="B37" s="259">
        <v>5900</v>
      </c>
      <c r="C37" s="258" t="s">
        <v>186</v>
      </c>
    </row>
    <row r="38" spans="1:3" s="216" customFormat="1" ht="30" x14ac:dyDescent="0.25">
      <c r="A38" s="258" t="s">
        <v>220</v>
      </c>
      <c r="B38" s="259">
        <v>6000</v>
      </c>
      <c r="C38" s="258" t="s">
        <v>186</v>
      </c>
    </row>
    <row r="39" spans="1:3" s="216" customFormat="1" x14ac:dyDescent="0.25">
      <c r="A39" s="258" t="s">
        <v>221</v>
      </c>
      <c r="B39" s="259">
        <v>6500</v>
      </c>
      <c r="C39" s="258" t="s">
        <v>186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Типы фасадов "Премиум"</vt:lpstr>
      <vt:lpstr>Фрезерованные рисунки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2017-01-23T04:37:30Z</dcterms:modified>
</cp:coreProperties>
</file>