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tiff" ContentType="image/tiff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120" yWindow="105" windowWidth="15120" windowHeight="8010" tabRatio="820"/>
  </bookViews>
  <sheets>
    <sheet name="ПВХ" sheetId="1" r:id="rId1"/>
    <sheet name="Эмаль" sheetId="2" r:id="rId2"/>
    <sheet name="витражи" sheetId="4" r:id="rId3"/>
    <sheet name="Декоративные элементы" sheetId="20" r:id="rId4"/>
    <sheet name="Декоры пвх " sheetId="23" r:id="rId5"/>
    <sheet name="Декоры эмаль" sheetId="11" r:id="rId6"/>
    <sheet name="Профиль" sheetId="21" r:id="rId7"/>
    <sheet name="Мойка " sheetId="25" r:id="rId8"/>
    <sheet name="гнутоклеенные" sheetId="18" r:id="rId9"/>
    <sheet name="3Д ТЕКСТУРЫ" sheetId="24" r:id="rId10"/>
    <sheet name="Типы фасадов &quot;Премиум&quot;" sheetId="14" r:id="rId11"/>
    <sheet name="Фрезерованные рисунки" sheetId="26" r:id="rId12"/>
  </sheets>
  <definedNames>
    <definedName name="Рамка" localSheetId="4">#REF!</definedName>
    <definedName name="Рамка" localSheetId="7">#REF!</definedName>
    <definedName name="Рамка" localSheetId="6">#REF!</definedName>
    <definedName name="Рамка">#REF!</definedName>
  </definedNames>
  <calcPr calcId="152511"/>
</workbook>
</file>

<file path=xl/calcChain.xml><?xml version="1.0" encoding="utf-8"?>
<calcChain xmlns="http://schemas.openxmlformats.org/spreadsheetml/2006/main">
  <c r="E21" i="1" l="1"/>
  <c r="K30" i="1"/>
  <c r="H30" i="1"/>
  <c r="G30" i="1"/>
  <c r="F30" i="1"/>
  <c r="E30" i="1"/>
  <c r="D30" i="1"/>
  <c r="C30" i="1"/>
  <c r="B30" i="1"/>
  <c r="K28" i="1"/>
  <c r="H28" i="1"/>
  <c r="G28" i="1"/>
  <c r="F28" i="1"/>
  <c r="E28" i="1"/>
  <c r="D28" i="1"/>
  <c r="C28" i="1"/>
  <c r="B28" i="1"/>
  <c r="K27" i="1"/>
  <c r="H27" i="1"/>
  <c r="G27" i="1"/>
  <c r="F27" i="1"/>
  <c r="D27" i="1"/>
  <c r="C27" i="1"/>
  <c r="B27" i="1"/>
  <c r="K26" i="1"/>
  <c r="K32" i="1" s="1"/>
  <c r="H26" i="1"/>
  <c r="G26" i="1"/>
  <c r="F26" i="1"/>
  <c r="E26" i="1"/>
  <c r="D26" i="1"/>
  <c r="C26" i="1"/>
  <c r="B26" i="1"/>
  <c r="E27" i="1"/>
  <c r="A2" i="2" l="1"/>
  <c r="I62" i="1" l="1"/>
  <c r="G62" i="1"/>
  <c r="E62" i="1"/>
</calcChain>
</file>

<file path=xl/sharedStrings.xml><?xml version="1.0" encoding="utf-8"?>
<sst xmlns="http://schemas.openxmlformats.org/spreadsheetml/2006/main" count="804" uniqueCount="544">
  <si>
    <t>Тип фрез.</t>
  </si>
  <si>
    <t>Без рис.</t>
  </si>
  <si>
    <t>-</t>
  </si>
  <si>
    <t>Тип 1*</t>
  </si>
  <si>
    <t>Тип 2*</t>
  </si>
  <si>
    <t>Тип 3*</t>
  </si>
  <si>
    <t>Тип 4*</t>
  </si>
  <si>
    <t>МДФ 19 мм</t>
  </si>
  <si>
    <t>Тип 5*</t>
  </si>
  <si>
    <t>МДФ 22 мм</t>
  </si>
  <si>
    <t>Прямой</t>
  </si>
  <si>
    <t>матовый</t>
  </si>
  <si>
    <t>глянцевый</t>
  </si>
  <si>
    <t>металлик</t>
  </si>
  <si>
    <t>звездное небо</t>
  </si>
  <si>
    <t>Фрезеровка1</t>
  </si>
  <si>
    <t>Фрезеровка 2</t>
  </si>
  <si>
    <t>** - Изготовление указанных фрезеровок возможно только в МДФ толщина 19 мм.</t>
  </si>
  <si>
    <t>e-mail: at-mebel.fasad@mail.ru  сайт:at-mebel.ru</t>
  </si>
  <si>
    <t>МДФ 16мм</t>
  </si>
  <si>
    <t>МДФ 19мм</t>
  </si>
  <si>
    <t>МДФ 22мм</t>
  </si>
  <si>
    <t>ПВХ</t>
  </si>
  <si>
    <t>Фрезеровка</t>
  </si>
  <si>
    <t>Высота фасада</t>
  </si>
  <si>
    <t>без рисунка</t>
  </si>
  <si>
    <t>от 90 до 1000</t>
  </si>
  <si>
    <t>МДФ,мм</t>
  </si>
  <si>
    <t>Вид радиуса</t>
  </si>
  <si>
    <t>от 90 до 1300</t>
  </si>
  <si>
    <t>Матовый</t>
  </si>
  <si>
    <t>Патина</t>
  </si>
  <si>
    <t>Цвета патины:серебро,золото,темно-коричневая,светло-коричневая,черная,голубая,белая,розовая,серая</t>
  </si>
  <si>
    <t>R300,R242,S450, S900</t>
  </si>
  <si>
    <t xml:space="preserve">454008 г. Челябинск, ул. Производственная, 4-А      </t>
  </si>
  <si>
    <t>Прайс лист на витражи</t>
  </si>
  <si>
    <t>Внешний вид</t>
  </si>
  <si>
    <t>Наименование</t>
  </si>
  <si>
    <t>Размер фасада</t>
  </si>
  <si>
    <t>Цена, руб./ шт</t>
  </si>
  <si>
    <t xml:space="preserve">Витраж-шелкография Вензель1 </t>
  </si>
  <si>
    <t>720*400</t>
  </si>
  <si>
    <t>900*450</t>
  </si>
  <si>
    <t>Витраж-шелкография Вензель1 радиусный</t>
  </si>
  <si>
    <t>Н=720</t>
  </si>
  <si>
    <t>Н=900</t>
  </si>
  <si>
    <t>Витраж-шелкография Венецианская решетка</t>
  </si>
  <si>
    <t>Витраж-шелкография Венецианская решетка радиусный</t>
  </si>
  <si>
    <t>Декоративный витраж DL108Т</t>
  </si>
  <si>
    <t>Декоративный витраж DL97Т</t>
  </si>
  <si>
    <t>Декоративный витраж DL108Т радиусный</t>
  </si>
  <si>
    <t>Декоративный витраж DL97Т радиусный</t>
  </si>
  <si>
    <t>Витраж-гравировка V6</t>
  </si>
  <si>
    <t>Витраж-гравировка V6 радиусный</t>
  </si>
  <si>
    <t>Прайс лист на столешницы и мойки из искусственного камня</t>
  </si>
  <si>
    <t>Ед. измерения</t>
  </si>
  <si>
    <t>Цена, руб.</t>
  </si>
  <si>
    <t>шт.</t>
  </si>
  <si>
    <t>Решетка декоративная</t>
  </si>
  <si>
    <t>Прайс на погонаж для изготовления радиусных шкафов купе.</t>
  </si>
  <si>
    <t>№п/п</t>
  </si>
  <si>
    <t>Номенклатура</t>
  </si>
  <si>
    <t>Прайс на декоративные элементы ПВХ</t>
  </si>
  <si>
    <t>Артикул</t>
  </si>
  <si>
    <t>РИСУНОК</t>
  </si>
  <si>
    <t>Расположение на фасаде</t>
  </si>
  <si>
    <t>Цена за штуку</t>
  </si>
  <si>
    <t>Декор №2</t>
  </si>
  <si>
    <t>по центру</t>
  </si>
  <si>
    <t>Декор №3</t>
  </si>
  <si>
    <t>Прайс на фасады ПВХ с декоративными элементами эмаль</t>
  </si>
  <si>
    <t>Размеры (ВЫСхШИР)</t>
  </si>
  <si>
    <t>Декор №7
"Кленовый лист"</t>
  </si>
  <si>
    <t>568х299                                                                                 минимальный размер фасада 588*319</t>
  </si>
  <si>
    <t>Декор №8
"Сигма"</t>
  </si>
  <si>
    <t>618х165    минимальный размер фасада 638*185</t>
  </si>
  <si>
    <t>со смещением от  правого края 50 мм</t>
  </si>
  <si>
    <t>Декор №9    "Пламя"</t>
  </si>
  <si>
    <t>612x318     минимальный размер фасада 632*338</t>
  </si>
  <si>
    <t>Декоры №7, №8 и №9 - изготавливаются на фрезеровках "Кленовый лист", "Сигма" и "Пламя" соответственно,возможная толщина фасада 19мм.</t>
  </si>
  <si>
    <t>Декоры №7, №8 и №9 -  изготавливаются только с эмалевым покрытием. (Цвет по каталогам RAL, WCP и Mobihel).</t>
  </si>
  <si>
    <t>Плинтус пристеночный</t>
  </si>
  <si>
    <t>м/п</t>
  </si>
  <si>
    <t>Интеграция мойки в столешнице</t>
  </si>
  <si>
    <t>Комплект образцов</t>
  </si>
  <si>
    <t>Внешний вид торцов</t>
  </si>
  <si>
    <t>R-5</t>
  </si>
  <si>
    <t>R-10</t>
  </si>
  <si>
    <t xml:space="preserve">Формы торцов </t>
  </si>
  <si>
    <t>Глухой</t>
  </si>
  <si>
    <t>от 90 до 900</t>
  </si>
  <si>
    <t>R-3</t>
  </si>
  <si>
    <t>Прайс лист на мойки из искусственного камня</t>
  </si>
  <si>
    <t>Внешний вид и размеры</t>
  </si>
  <si>
    <t>Цена, руб (без стоимости интеграции и фурнитуры)</t>
  </si>
  <si>
    <t>Мойка с 2 чашами</t>
  </si>
  <si>
    <t>Мойка круглая</t>
  </si>
  <si>
    <t>Мойка квадратная</t>
  </si>
  <si>
    <t>Размер витража</t>
  </si>
  <si>
    <t>Н=630</t>
  </si>
  <si>
    <t>Н=810</t>
  </si>
  <si>
    <t>630*310</t>
  </si>
  <si>
    <t>810*360</t>
  </si>
  <si>
    <t>740*420</t>
  </si>
  <si>
    <t>770*450</t>
  </si>
  <si>
    <t>920*470</t>
  </si>
  <si>
    <t>950*500</t>
  </si>
  <si>
    <t>16мм</t>
  </si>
  <si>
    <t>19мм</t>
  </si>
  <si>
    <t>740*400</t>
  </si>
  <si>
    <t>Размер комбинированого фасада</t>
  </si>
  <si>
    <t>R300, R242</t>
  </si>
  <si>
    <t>Для фасадов под стекло добавка к цене 500 рублей за кв.м</t>
  </si>
  <si>
    <t>R450, R600, R1000</t>
  </si>
  <si>
    <t>R450,R600,R1000, R1783</t>
  </si>
  <si>
    <r>
      <t xml:space="preserve">Тип1*- </t>
    </r>
    <r>
      <rPr>
        <sz val="18"/>
        <rFont val="Times New Roman"/>
        <family val="1"/>
        <charset val="204"/>
      </rPr>
      <t>Арго, Арка,Арка двойная, Вертикаль, Горизонт, Квадро, Классик,Классик двойной,Клаус,Крит, Лион,Мираж,Прямоугольник,Решетка, Сфера,Танго,Техно, Флора,  Фора</t>
    </r>
  </si>
  <si>
    <t>Тип1*</t>
  </si>
  <si>
    <t>Тип2*</t>
  </si>
  <si>
    <t>Тип3*</t>
  </si>
  <si>
    <t>** - Изготовление указанных фрезеровок возможно только в МДФ толщина 19 мм. Для данных фасадов добавляется к цене 300 рублей за кв.м</t>
  </si>
  <si>
    <t>R450, R600, R1000, R1783</t>
  </si>
  <si>
    <t>R300, R242, S450, S900</t>
  </si>
  <si>
    <t>Фрезеровка1*</t>
  </si>
  <si>
    <t>Фрезеровка2*</t>
  </si>
  <si>
    <r>
      <t>Тип3*</t>
    </r>
    <r>
      <rPr>
        <sz val="18"/>
        <rFont val="Times New Roman"/>
        <family val="1"/>
        <charset val="204"/>
      </rPr>
      <t>-Ампир, Британь 1, Британь2, Моцарт, Мурано1, Мурано2, Скиф, Соло, Комби7, Комби8</t>
    </r>
  </si>
  <si>
    <r>
      <rPr>
        <b/>
        <sz val="22"/>
        <color theme="1"/>
        <rFont val="Times New Roman"/>
        <family val="1"/>
        <charset val="204"/>
      </rPr>
      <t>Фрезеровка1</t>
    </r>
    <r>
      <rPr>
        <sz val="22"/>
        <color theme="1"/>
        <rFont val="Times New Roman"/>
        <family val="1"/>
        <charset val="204"/>
      </rPr>
      <t>*-Арго, Вертикаль, Волна, Горизонт, Домино, Клаус, Крит, Кредо, Лион, Малибу, Мираж, Модерн, Решетка, Сфера, Техно, Шоколад**, Флора, Фора, Фриз</t>
    </r>
  </si>
  <si>
    <r>
      <rPr>
        <b/>
        <sz val="22"/>
        <color theme="1"/>
        <rFont val="Times New Roman"/>
        <family val="1"/>
        <charset val="204"/>
      </rPr>
      <t>Фрезеровка2*-</t>
    </r>
    <r>
      <rPr>
        <sz val="22"/>
        <color theme="1"/>
        <rFont val="Times New Roman"/>
        <family val="1"/>
        <charset val="204"/>
      </rPr>
      <t>Арка, Арка двойная, Аркада, Британь, Верона, Квадро, Классик, Классик двойной, Крокко, Лорис, Милан, Миф, Моцарт, Муза, Муза вензель, Муза решётка, Мурано, Неаполь**, Прямоугольник, Рим**, Скиф, Соло, Танго</t>
    </r>
  </si>
  <si>
    <t>Для фасадов R242, R300, R450 расчетная ширина 570, фасадов R600, R1000 расчетная ширина 1180, фасадов R1783 расчетная ширина 2400</t>
  </si>
  <si>
    <t>Расчет площади фасада: S = [расчетная ширина] * [высота фасада]</t>
  </si>
  <si>
    <t>Тип4* (R300, 19мм)</t>
  </si>
  <si>
    <t>Тип4*(19мм)</t>
  </si>
  <si>
    <r>
      <t>Тип3*</t>
    </r>
    <r>
      <rPr>
        <sz val="18"/>
        <rFont val="Times New Roman"/>
        <family val="1"/>
        <charset val="204"/>
      </rPr>
      <t xml:space="preserve">-Аркада,Верона,Лорис, Милан,Муза, Муза вензель, Муза решётка, </t>
    </r>
    <r>
      <rPr>
        <b/>
        <sz val="18"/>
        <rFont val="Times New Roman"/>
        <family val="1"/>
        <charset val="204"/>
      </rPr>
      <t xml:space="preserve"> </t>
    </r>
    <r>
      <rPr>
        <sz val="18"/>
        <rFont val="Times New Roman"/>
        <family val="1"/>
        <charset val="204"/>
      </rPr>
      <t>Рим**,Неаполь**</t>
    </r>
  </si>
  <si>
    <r>
      <t xml:space="preserve">Тип1*- </t>
    </r>
    <r>
      <rPr>
        <sz val="18"/>
        <rFont val="Times New Roman"/>
        <family val="1"/>
        <charset val="204"/>
      </rPr>
      <t>Без рисунка</t>
    </r>
    <r>
      <rPr>
        <b/>
        <sz val="18"/>
        <rFont val="Times New Roman"/>
        <family val="1"/>
        <charset val="204"/>
      </rPr>
      <t>,</t>
    </r>
    <r>
      <rPr>
        <sz val="18"/>
        <rFont val="Times New Roman"/>
        <family val="1"/>
        <charset val="204"/>
      </rPr>
      <t>Арго</t>
    </r>
    <r>
      <rPr>
        <b/>
        <sz val="18"/>
        <rFont val="Times New Roman"/>
        <family val="1"/>
        <charset val="204"/>
      </rPr>
      <t xml:space="preserve">, </t>
    </r>
    <r>
      <rPr>
        <sz val="18"/>
        <rFont val="Times New Roman"/>
        <family val="1"/>
        <charset val="204"/>
      </rPr>
      <t>Арка,Арка двойная, Вертикаль, Горизонт, Квадро, Классик,Классик двойной,Клаус,Крит, Лион,Мираж,Прямоугольник,Решетка,Сфера, Танго,Техно,Флора,  Фора, Кленовый лист**, Сигма**, Пламя**</t>
    </r>
  </si>
  <si>
    <r>
      <t xml:space="preserve">Тип 5* </t>
    </r>
    <r>
      <rPr>
        <sz val="18"/>
        <rFont val="Times New Roman"/>
        <family val="1"/>
        <charset val="204"/>
      </rPr>
      <t xml:space="preserve">- </t>
    </r>
    <r>
      <rPr>
        <b/>
        <sz val="18"/>
        <rFont val="Times New Roman"/>
        <family val="1"/>
        <charset val="204"/>
      </rPr>
      <t xml:space="preserve">Венеция**, Флоренция**, </t>
    </r>
    <r>
      <rPr>
        <b/>
        <sz val="18"/>
        <color indexed="10"/>
        <rFont val="Times New Roman"/>
        <family val="1"/>
        <charset val="204"/>
      </rPr>
      <t>Реус Премиум**, Скиф Премиум, Британь1 Премиум, Британь2 Премиум, Мурано1 Премиум, Мурано2 Премиум, Флоренция Премиум**</t>
    </r>
  </si>
  <si>
    <r>
      <t xml:space="preserve">Доплата за вставку фрезеровки </t>
    </r>
    <r>
      <rPr>
        <b/>
        <sz val="21"/>
        <color rgb="FFFF0000"/>
        <rFont val="Times New Roman"/>
        <family val="1"/>
        <charset val="204"/>
      </rPr>
      <t>"Премиум"</t>
    </r>
    <r>
      <rPr>
        <b/>
        <sz val="21"/>
        <rFont val="Times New Roman"/>
        <family val="1"/>
        <charset val="204"/>
      </rPr>
      <t xml:space="preserve"> рамка-балясина большая, рамка-решетка большая (для фасада ширина 450) +2700 руб/шт //рамка-балясина малая, рамка-решетка малая (для фасада ширина 400) +2400 руб/шт </t>
    </r>
  </si>
  <si>
    <r>
      <t xml:space="preserve">Доплата за вставку фрезеровки </t>
    </r>
    <r>
      <rPr>
        <b/>
        <sz val="21"/>
        <color rgb="FFFF0000"/>
        <rFont val="Times New Roman"/>
        <family val="1"/>
        <charset val="204"/>
      </rPr>
      <t>"Премиум"</t>
    </r>
    <r>
      <rPr>
        <b/>
        <sz val="21"/>
        <rFont val="Times New Roman"/>
        <family val="1"/>
        <charset val="204"/>
      </rPr>
      <t xml:space="preserve"> решетка накладная малая (для фасада ширина 400) +800 руб/шт; решетка накладная большая (для фасада ширина 450) +1000 руб/шт </t>
    </r>
  </si>
  <si>
    <r>
      <t>Тип2*</t>
    </r>
    <r>
      <rPr>
        <sz val="18"/>
        <rFont val="Times New Roman"/>
        <family val="1"/>
        <charset val="204"/>
      </rPr>
      <t xml:space="preserve">-Арта,Волна,Домино,Каприз,Кредо, Крокко,Малибу,Матрикс, Миф,Модерн, Шоколад (только 19мм),Фриз , </t>
    </r>
    <r>
      <rPr>
        <b/>
        <sz val="18"/>
        <color rgb="FFFF0000"/>
        <rFont val="Times New Roman"/>
        <family val="1"/>
        <charset val="204"/>
      </rPr>
      <t>Мозаика, Прямоугольник Премиум</t>
    </r>
  </si>
  <si>
    <r>
      <t xml:space="preserve">При заказе фасадов с фрезеровкой </t>
    </r>
    <r>
      <rPr>
        <b/>
        <sz val="20"/>
        <color rgb="FFFF0000"/>
        <rFont val="Arial"/>
        <family val="2"/>
        <charset val="204"/>
      </rPr>
      <t>"Премиум"</t>
    </r>
    <r>
      <rPr>
        <b/>
        <sz val="20"/>
        <rFont val="Arial"/>
        <family val="2"/>
        <charset val="204"/>
      </rPr>
      <t>, обязательно указывается тип требуемого фасада (см.таблицу типов)</t>
    </r>
  </si>
  <si>
    <t>**-Изготовление указанных фрезеровок возможно только в МДФ толщина 19 мм.</t>
  </si>
  <si>
    <r>
      <t>Доплата за торец</t>
    </r>
    <r>
      <rPr>
        <b/>
        <sz val="25"/>
        <color rgb="FFFF0000"/>
        <rFont val="Times New Roman"/>
        <family val="1"/>
        <charset val="204"/>
      </rPr>
      <t xml:space="preserve"> Ажур и Готика</t>
    </r>
    <r>
      <rPr>
        <b/>
        <sz val="25"/>
        <rFont val="Times New Roman"/>
        <family val="1"/>
        <charset val="204"/>
      </rPr>
      <t xml:space="preserve"> +200 рублей за 1 м2</t>
    </r>
  </si>
  <si>
    <t>**-Изготовление указанных фрезеровок возможно только в МДФ толщина 19 мм. Для данных фасадов добавляется к цене 300 рублей за 1 м2</t>
  </si>
  <si>
    <t>Для фасадов под стекло добавка к цене 500 рублей за 1 м2</t>
  </si>
  <si>
    <t>1 м2</t>
  </si>
  <si>
    <t>Фрезеровка 3</t>
  </si>
  <si>
    <r>
      <t>Фрезеровка 3*</t>
    </r>
    <r>
      <rPr>
        <sz val="22"/>
        <color theme="1"/>
        <rFont val="Times New Roman"/>
        <family val="1"/>
        <charset val="204"/>
      </rPr>
      <t>-Прямоугольник Премиум, Британь1 Премиум, Британь2 Премиум, Мурано1 Премиум, Мурано2 Премиум</t>
    </r>
  </si>
  <si>
    <t>ТИП 1</t>
  </si>
  <si>
    <t xml:space="preserve">ТИП 2 </t>
  </si>
  <si>
    <t>Фасад под стекло +</t>
  </si>
  <si>
    <t>Фасад  глухой +</t>
  </si>
  <si>
    <t xml:space="preserve">фасад  глухой </t>
  </si>
  <si>
    <t>ТИП 3</t>
  </si>
  <si>
    <t>Фасад глухой +</t>
  </si>
  <si>
    <t>решетка вкладная</t>
  </si>
  <si>
    <t xml:space="preserve">ТИП 4 </t>
  </si>
  <si>
    <t>Фасад под стекло</t>
  </si>
  <si>
    <t>ТИП 5</t>
  </si>
  <si>
    <t>ТИП 6</t>
  </si>
  <si>
    <t>ТИП 7</t>
  </si>
  <si>
    <t>ТИП 8</t>
  </si>
  <si>
    <t>решетка накладная</t>
  </si>
  <si>
    <t>решетка с колоннами</t>
  </si>
  <si>
    <t xml:space="preserve">454008 г. Челябинск, ул. Автодорожная, 7-А  </t>
  </si>
  <si>
    <t>ТАБЛИЦА ТИПОВ ФАСАДОВ- ПРЕМИУМ</t>
  </si>
  <si>
    <t>*Возможные фрезеровки: Прямоугольник-Премиум, Реус- Премиум**,Скиф-Премиум,</t>
  </si>
  <si>
    <t>Британь 1-Премиум, Британь 2-Премиум, Мурано 1-Премиум, Мурано 2-Премиум, Флоренция-Премиум**</t>
  </si>
  <si>
    <t>Размерный ряд по фасадам со сложными фрезеровками и деккоративными элементами</t>
  </si>
  <si>
    <t>ТИП ФАСАДА</t>
  </si>
  <si>
    <t>ВЫСОТА ФАСАДА,мм</t>
  </si>
  <si>
    <t>Min/max</t>
  </si>
  <si>
    <t>ШИРИНА ФАСАДА,мм</t>
  </si>
  <si>
    <t>600/1500 мм</t>
  </si>
  <si>
    <t>1500/2400 мм</t>
  </si>
  <si>
    <t>Высота нижнегоо окна 720 мм</t>
  </si>
  <si>
    <t>Высота нижнегоо окна 286 мм</t>
  </si>
  <si>
    <t>См. ограничения соответствующих</t>
  </si>
  <si>
    <t>фрезеровок.</t>
  </si>
  <si>
    <t>Например: Для фрезеровки Прямоугольник-Премиум</t>
  </si>
  <si>
    <t>см. ограничения для фрезеровки Прямоугольник</t>
  </si>
  <si>
    <t>600/1000 мм</t>
  </si>
  <si>
    <t>Высота нижнего окна 286 мм</t>
  </si>
  <si>
    <t>3,4,5,6,7,8</t>
  </si>
  <si>
    <t>396,446 мм</t>
  </si>
  <si>
    <t>ПАТИНА</t>
  </si>
  <si>
    <t>ВЫСОКИЙ ГЛЯНЕЦ</t>
  </si>
  <si>
    <r>
      <t>Тип2*</t>
    </r>
    <r>
      <rPr>
        <sz val="18"/>
        <rFont val="Times New Roman"/>
        <family val="1"/>
        <charset val="204"/>
      </rPr>
      <t>-Арта**, Аркада, Верона, Домино,Каприз**, Кредо, Лорис, Малибу**, Милан, Миф, Муза, Муза вензель, Муза решетка, Рим, Шоколад, Фриз,</t>
    </r>
    <r>
      <rPr>
        <b/>
        <sz val="18"/>
        <color rgb="FFFF0000"/>
        <rFont val="Times New Roman"/>
        <family val="1"/>
        <charset val="204"/>
      </rPr>
      <t xml:space="preserve"> Мозаика, Тетрис</t>
    </r>
  </si>
  <si>
    <t>Стоимость фасадов (цена указанна за 1 м2) при условии отгрузки со склада в г. Челябинск. При отгрузке со склада в г. Екатеринбург + 200 руб./кв.м.</t>
  </si>
  <si>
    <t>Стоимость радиусных фасадов (цена указанна за 1 м2) при условии отгрузки со склада в г. Челябинск. При отгрузке со склада в г. Екатеринбург + 200 руб./кв.м.</t>
  </si>
  <si>
    <t xml:space="preserve">    Стоимость радиусных фасадов (цена указанна за 1 м2) при условии отгрузки со склада в г. Челябинск. При отгрузке со склада в г. Екатеринбург + 200 руб./кв.м.</t>
  </si>
  <si>
    <t>Стоимость указана при условии отгрузки со склада в г. Челябинск. При отгрузке со склада в г. Екатеринбург + 200 руб./кв.м.</t>
  </si>
  <si>
    <t xml:space="preserve">454008 г. Челябинск, ул.Автодорожная 7а                                    </t>
  </si>
  <si>
    <t xml:space="preserve">454008 г. Челябинск,          ул.Автодорожная 7а                             </t>
  </si>
  <si>
    <t xml:space="preserve"> ул.Автодорожная 7а      </t>
  </si>
  <si>
    <t xml:space="preserve">454008 г. Челябинск,   ул.Автодорожная 7а           </t>
  </si>
  <si>
    <t xml:space="preserve">454008 г. Челябинск,  ул.Автодорожная 7а            </t>
  </si>
  <si>
    <t xml:space="preserve">454008 г. Челябинск,  ул.Автодорожная 7а          </t>
  </si>
  <si>
    <t>+1500 руб/кв.м.  -без рисунка; 1700руб/кв.м. фрезерованные                                      (КРОМЕ ГЛЯНЦЕВЫХ ПЛЕНОК)</t>
  </si>
  <si>
    <t>Розница +15%</t>
  </si>
  <si>
    <t>МДФ 10,16 мм(ламинированная)</t>
  </si>
  <si>
    <t xml:space="preserve">            Панель 2R258/242,  Хб 450, Н 2400, 0/0</t>
  </si>
  <si>
    <t>шт</t>
  </si>
  <si>
    <t xml:space="preserve">            Панель 2R258/242,  Хб 450, Н 2400, 0/1</t>
  </si>
  <si>
    <t xml:space="preserve">            Панель 2R258/242,  Хб 900, Н 2400, 0/0</t>
  </si>
  <si>
    <t xml:space="preserve">            Панель 2R258/242,  Хб 900, Н 2400, 0/1</t>
  </si>
  <si>
    <t xml:space="preserve">            Панель 2R484/84,  Хб 896, Н 2400, 0/0</t>
  </si>
  <si>
    <t xml:space="preserve">            Панель R 68/52,  Хб 153, Н 2080, 0/0</t>
  </si>
  <si>
    <t xml:space="preserve">            Панель R 80/64,  Хб 249, Н 2400, 0/0</t>
  </si>
  <si>
    <t xml:space="preserve">            Панель R 96/80,  Хб 249, Н 2400, 0/1</t>
  </si>
  <si>
    <t xml:space="preserve">            Панель R1132/16, Хб 914, Н 1200, 0/1 (кашир.с 1 стороны выпуклая)</t>
  </si>
  <si>
    <t xml:space="preserve">            Панель R258/242,  Хб 489, Н 2400, 0/0</t>
  </si>
  <si>
    <t xml:space="preserve">            Панель R258/242,  Хб 489, Н 2400, 0/1 каш.бел</t>
  </si>
  <si>
    <t xml:space="preserve">            Панель R258/242,  Хб 489, Н 2400, 1/0 (каш. с 1-й строны)</t>
  </si>
  <si>
    <t xml:space="preserve">            Панель R316/300,  Хб 503, Н 1600, 0/0</t>
  </si>
  <si>
    <t xml:space="preserve">            Панель R316/300,  Хб 503, Н 1600, 0/1 (кашир.с 1 стороны выпуклая)</t>
  </si>
  <si>
    <t xml:space="preserve">            Панель R316/300,  Хб 503, Н 2400, 0/0</t>
  </si>
  <si>
    <t xml:space="preserve">            Панель R316/300,  Хб 503, Н 2400, 0/1 (кашир.с 1 стороны выпуклая)</t>
  </si>
  <si>
    <t xml:space="preserve">            Панель R316/300,  Хб 503, Н 2400, 1/0 (кашир. с 1 стороны ,вогнутая)</t>
  </si>
  <si>
    <t xml:space="preserve">            Панель R316/300,  Хб 503, Н 2400, 1/1 (кашир. с 2 сторон)</t>
  </si>
  <si>
    <t xml:space="preserve">            Панель R316/300,  Хб 503, Н 800, 0/0</t>
  </si>
  <si>
    <t xml:space="preserve">            Панель R316/300,  Хб 503, Н 800, 0/1 (кашир.с 1 стороны выпуклая)</t>
  </si>
  <si>
    <t xml:space="preserve">            Панель R318/300,  Хб 503, Н 2400, 0/0</t>
  </si>
  <si>
    <t xml:space="preserve">            Панель R318/300,  Хб 503, Н 2400, 0/1 (кашир бел.)</t>
  </si>
  <si>
    <t xml:space="preserve">            Панель R318/300,  Хб 503, Н 2400, 1/0</t>
  </si>
  <si>
    <t xml:space="preserve">            Панель R407/389,  Хб 755, Н 2400, 0/0</t>
  </si>
  <si>
    <t xml:space="preserve">            Панель R425/16,  Хб 750, Н 2400, 0/0</t>
  </si>
  <si>
    <t xml:space="preserve">            Панель R450/16,  Хб 543, Н 2400, 1/0</t>
  </si>
  <si>
    <t xml:space="preserve">            Панель R466/450,  Хб 543, Н 2400, 0/0</t>
  </si>
  <si>
    <t xml:space="preserve">            Панель R466/450,  Хб 543, Н 2400, 0/1</t>
  </si>
  <si>
    <t xml:space="preserve">            Панель R600/16,  Хб 554, Н 2400, 0/0</t>
  </si>
  <si>
    <t xml:space="preserve">            Панель R600/16,  Хб 991, Н 2400, 1/0</t>
  </si>
  <si>
    <t xml:space="preserve">            Панель R616/600,  Хб 1013, Н 2400, 0/0</t>
  </si>
  <si>
    <t xml:space="preserve">            Панель R616/600,  Хб 1013, Н 2400, 0/1 (кашир. с 1-й стороны, выпуклая)</t>
  </si>
  <si>
    <t xml:space="preserve">            Панель R819/16,  Хб 510, Н 2400, 0/1</t>
  </si>
  <si>
    <t xml:space="preserve">            ПанельR1016/1000,  Хб 1123, Н 2400, 0/0</t>
  </si>
  <si>
    <t xml:space="preserve">            ПанельR1016/1000,  Хб 1123, Н 2400, 0/1(кашир с 1 стороны выпуклая)</t>
  </si>
  <si>
    <t xml:space="preserve">            ПанельR1799/1783,  Хб 2226, Н 1180, 0/0</t>
  </si>
  <si>
    <r>
      <rPr>
        <b/>
        <sz val="22"/>
        <rFont val="Times New Roman"/>
        <family val="1"/>
        <charset val="204"/>
      </rPr>
      <t>Категория 1</t>
    </r>
    <r>
      <rPr>
        <b/>
        <sz val="20"/>
        <rFont val="Times New Roman"/>
        <family val="1"/>
        <charset val="204"/>
      </rPr>
      <t xml:space="preserve"> (</t>
    </r>
    <r>
      <rPr>
        <sz val="15"/>
        <rFont val="Times New Roman"/>
        <family val="1"/>
        <charset val="204"/>
      </rPr>
      <t>Матовые декоры)</t>
    </r>
  </si>
  <si>
    <r>
      <rPr>
        <b/>
        <sz val="22"/>
        <rFont val="Times New Roman"/>
        <family val="1"/>
        <charset val="204"/>
      </rPr>
      <t xml:space="preserve">Категория 2 </t>
    </r>
    <r>
      <rPr>
        <b/>
        <sz val="20"/>
        <rFont val="Times New Roman"/>
        <family val="1"/>
        <charset val="204"/>
      </rPr>
      <t>(</t>
    </r>
    <r>
      <rPr>
        <sz val="15"/>
        <rFont val="Times New Roman"/>
        <family val="1"/>
        <charset val="204"/>
      </rPr>
      <t>Матовые люкс)</t>
    </r>
  </si>
  <si>
    <r>
      <rPr>
        <b/>
        <sz val="22"/>
        <rFont val="Times New Roman"/>
        <family val="1"/>
        <charset val="204"/>
      </rPr>
      <t xml:space="preserve">Категория 3 </t>
    </r>
    <r>
      <rPr>
        <b/>
        <sz val="15"/>
        <rFont val="Times New Roman"/>
        <family val="1"/>
        <charset val="204"/>
      </rPr>
      <t>(Г</t>
    </r>
    <r>
      <rPr>
        <sz val="15"/>
        <rFont val="Times New Roman"/>
        <family val="1"/>
        <charset val="204"/>
      </rPr>
      <t>лянцевые)</t>
    </r>
  </si>
  <si>
    <r>
      <rPr>
        <b/>
        <sz val="22"/>
        <rFont val="Times New Roman"/>
        <family val="1"/>
        <charset val="204"/>
      </rPr>
      <t xml:space="preserve">Категория 4   </t>
    </r>
    <r>
      <rPr>
        <b/>
        <sz val="15"/>
        <rFont val="Times New Roman"/>
        <family val="1"/>
        <charset val="204"/>
      </rPr>
      <t>(Г</t>
    </r>
    <r>
      <rPr>
        <sz val="15"/>
        <rFont val="Times New Roman"/>
        <family val="1"/>
        <charset val="204"/>
      </rPr>
      <t>лянцевые металлики)</t>
    </r>
  </si>
  <si>
    <r>
      <rPr>
        <b/>
        <sz val="22"/>
        <rFont val="Times New Roman"/>
        <family val="1"/>
        <charset val="204"/>
      </rPr>
      <t xml:space="preserve">Категория 5 </t>
    </r>
    <r>
      <rPr>
        <sz val="15"/>
        <rFont val="Times New Roman"/>
        <family val="1"/>
        <charset val="204"/>
      </rPr>
      <t>(Фантазийные)</t>
    </r>
  </si>
  <si>
    <r>
      <rPr>
        <b/>
        <sz val="22"/>
        <rFont val="Times New Roman"/>
        <family val="1"/>
        <charset val="204"/>
      </rPr>
      <t xml:space="preserve">Категория 6 </t>
    </r>
    <r>
      <rPr>
        <sz val="15"/>
        <rFont val="Times New Roman"/>
        <family val="1"/>
        <charset val="204"/>
      </rPr>
      <t>(Хамеллион)</t>
    </r>
  </si>
  <si>
    <t>Категория 7  .</t>
  </si>
  <si>
    <t>Категории и Типы фрезеровок</t>
  </si>
  <si>
    <t>Категория 1</t>
  </si>
  <si>
    <t>Категория 2</t>
  </si>
  <si>
    <t>Категория 3</t>
  </si>
  <si>
    <t>Категория 4</t>
  </si>
  <si>
    <t>Категория 5</t>
  </si>
  <si>
    <t>Категория 6</t>
  </si>
  <si>
    <t>Категория 7</t>
  </si>
  <si>
    <t>Цена руб. за кв.м.</t>
  </si>
  <si>
    <t>накладка фрезерованная</t>
  </si>
  <si>
    <t>накладка гладкая (без рис.)</t>
  </si>
  <si>
    <t xml:space="preserve">накладка гладкая (без рис.) </t>
  </si>
  <si>
    <t>3,10(не ламинированная)</t>
  </si>
  <si>
    <t xml:space="preserve">Декор №5
</t>
  </si>
  <si>
    <t xml:space="preserve">Декор №7
</t>
  </si>
  <si>
    <t xml:space="preserve">Декор №8
</t>
  </si>
  <si>
    <t xml:space="preserve">Декор №9
</t>
  </si>
  <si>
    <t>Декор №12</t>
  </si>
  <si>
    <t>Декор №13</t>
  </si>
  <si>
    <t>Декор №18</t>
  </si>
  <si>
    <t>Декор №19</t>
  </si>
  <si>
    <t xml:space="preserve">Декор №10
</t>
  </si>
  <si>
    <t>Декор №4</t>
  </si>
  <si>
    <t xml:space="preserve">Декор №11
</t>
  </si>
  <si>
    <t>АРТИКУЛ</t>
  </si>
  <si>
    <t>ЦЕНА ЗА ШТУКУ</t>
  </si>
  <si>
    <t>В случае заказа  фасадов одного цвета плёнки общей площадью от 0,5 м2 до 1 м2  - оплата производится как за 1 м2, менее 0,5 м2-оплата производится как за 0,5 м2. ( При расчете квадратуры не суммируются радиусные фасады, декоративные элементы, сборные фасады.)</t>
  </si>
  <si>
    <t xml:space="preserve">    Стоимость дверных накладок (цена указанна за кв.м. ); минимальный размер накладки 1700*700</t>
  </si>
  <si>
    <t>Стекло</t>
  </si>
  <si>
    <t>Цена стекла за кв.метр</t>
  </si>
  <si>
    <t>Крезет</t>
  </si>
  <si>
    <t>Гелиос(Готика) бронза</t>
  </si>
  <si>
    <t>Дали "Терновник" б/цв</t>
  </si>
  <si>
    <t>Созвездие б/цв</t>
  </si>
  <si>
    <t>Созвездие бронза</t>
  </si>
  <si>
    <t>Фибоначчи б/цв</t>
  </si>
  <si>
    <t>Фибоначчи бронза</t>
  </si>
  <si>
    <t xml:space="preserve">Вулкан б/цв </t>
  </si>
  <si>
    <t xml:space="preserve">Вулкан бронза </t>
  </si>
  <si>
    <t xml:space="preserve">Дали "Терновник" бронза </t>
  </si>
  <si>
    <t>Сатин гласс бронза (мателюкс бронза)</t>
  </si>
  <si>
    <t>Стекло бесцветное, 4 мм</t>
  </si>
  <si>
    <t>Лабиринт (Голден Эарл) бронза</t>
  </si>
  <si>
    <t>Стекло тонированное 4 мм</t>
  </si>
  <si>
    <t>Крезет бронза</t>
  </si>
  <si>
    <t>Лабиринт (Голден Эарл).б/цв</t>
  </si>
  <si>
    <t>Сатин гласс белое (мателюкс б/ц)</t>
  </si>
  <si>
    <t>Цена решетки за кв.метр</t>
  </si>
  <si>
    <t>Решетка декоративная.</t>
  </si>
  <si>
    <t>Решетка декоративная,патина.</t>
  </si>
  <si>
    <t>Решетка декоративная инд. цвета</t>
  </si>
  <si>
    <t>ПРАЙС ЛИСТ НА СТЕКЛО</t>
  </si>
  <si>
    <t>ПРАЙС ЛИСТ НА ДЕКОРАТИВНЫЕ РЕШЕТКИ</t>
  </si>
  <si>
    <t xml:space="preserve">Патина </t>
  </si>
  <si>
    <t>1500 за кв.метр</t>
  </si>
  <si>
    <t xml:space="preserve">В случае заказа  фасадов одного цвета  общей площадью от 0,5 м2 до 1 м2  - оплата производится как за 1 м2, менее 0,5 м2-оплата производится как за 0,5 м2. </t>
  </si>
  <si>
    <t>Декор №14(левый)</t>
  </si>
  <si>
    <t>Декор №15(правый)</t>
  </si>
  <si>
    <t>Размеры радусного профиля</t>
  </si>
  <si>
    <t>1,2,4</t>
  </si>
  <si>
    <t>2,3,8,9</t>
  </si>
  <si>
    <t>1,4,5,6,7</t>
  </si>
  <si>
    <t>Размер</t>
  </si>
  <si>
    <t>Эмаль</t>
  </si>
  <si>
    <t>ПВХ+высокий глянец</t>
  </si>
  <si>
    <t>Декор №20</t>
  </si>
  <si>
    <t>Декор №21</t>
  </si>
  <si>
    <t>Декор №22</t>
  </si>
  <si>
    <t>Декор №16</t>
  </si>
  <si>
    <t>Декор №23</t>
  </si>
  <si>
    <t>Декор №24</t>
  </si>
  <si>
    <t>,</t>
  </si>
  <si>
    <t>Декор №25</t>
  </si>
  <si>
    <t>патина</t>
  </si>
  <si>
    <t>без патины</t>
  </si>
  <si>
    <t>ширина</t>
  </si>
  <si>
    <t>высота</t>
  </si>
  <si>
    <t>Декоративная дуга</t>
  </si>
  <si>
    <t>Баллюстрада,1800</t>
  </si>
  <si>
    <t>Баллюстрада,1000</t>
  </si>
  <si>
    <t>Баллюстрада, 800</t>
  </si>
  <si>
    <t>Баллюстрада, 600</t>
  </si>
  <si>
    <t>Баллюстрада радиусная малая 1/4 круга (R=295 наружный)</t>
  </si>
  <si>
    <t>Баллюстрада радиусная малая 1/4 круга (R=235 наружный)</t>
  </si>
  <si>
    <t>Баллюстрада радиусная большая 1/4 круга (R=235 наружный)</t>
  </si>
  <si>
    <t>Баллюстрада радиусная  1/2 круга (R=235 наружный)</t>
  </si>
  <si>
    <t xml:space="preserve"> патина</t>
  </si>
  <si>
    <t>Баллюстрады</t>
  </si>
  <si>
    <t>800*210</t>
  </si>
  <si>
    <t xml:space="preserve"> Малая №1,2,3,4,5</t>
  </si>
  <si>
    <t>1200*250</t>
  </si>
  <si>
    <t xml:space="preserve">    Большая №1,2,3,4,5,</t>
  </si>
  <si>
    <t xml:space="preserve">патина </t>
  </si>
  <si>
    <t>Корона декоративная</t>
  </si>
  <si>
    <t>2800*140</t>
  </si>
  <si>
    <t>Карниз верхний большой №8 (фигурный)</t>
  </si>
  <si>
    <t>2400*80</t>
  </si>
  <si>
    <t>Карниз верхний малый №7</t>
  </si>
  <si>
    <t>1200*80</t>
  </si>
  <si>
    <t>50*471</t>
  </si>
  <si>
    <t>карниз нижний радиусный №6</t>
  </si>
  <si>
    <t>2400*50</t>
  </si>
  <si>
    <t>Карниз нижний №6</t>
  </si>
  <si>
    <t>1200*50</t>
  </si>
  <si>
    <t>Карниз нижний радиусный (вогнутый) №1,3,5</t>
  </si>
  <si>
    <t>100*471</t>
  </si>
  <si>
    <t>Карниз верхний большой радиусный (вогнутый) №1,2,3,5</t>
  </si>
  <si>
    <t>Карниз верхний большой радиусный №1,2,3,4,5</t>
  </si>
  <si>
    <t>Карниз нижний №1,2,3,4,5</t>
  </si>
  <si>
    <t>2400*100</t>
  </si>
  <si>
    <t>Карниз верхний большой №1,2,3,4,5</t>
  </si>
  <si>
    <t>1200*100</t>
  </si>
  <si>
    <t>эмаль  патина</t>
  </si>
  <si>
    <t>эмаль        без патины</t>
  </si>
  <si>
    <t>высокий глянец  патина</t>
  </si>
  <si>
    <t>высокий глянец          без патины</t>
  </si>
  <si>
    <t>размеры</t>
  </si>
  <si>
    <t>Карнизы декоративные</t>
  </si>
  <si>
    <t>12,13,18,19</t>
  </si>
  <si>
    <t>11,14,15,16,17</t>
  </si>
  <si>
    <t>эмаль + патина</t>
  </si>
  <si>
    <t>эмаль</t>
  </si>
  <si>
    <t>высокий глянец + патина</t>
  </si>
  <si>
    <t>высокий глянец / без патины</t>
  </si>
  <si>
    <t>без/патины</t>
  </si>
  <si>
    <t>№</t>
  </si>
  <si>
    <t>Ролики купе Ал АСИММЕТРИЯ (комплект на дверь) на одну дверь необходимо 2 комплекта</t>
  </si>
  <si>
    <t>АСИМЕТРИЯ</t>
  </si>
  <si>
    <t>Заглушка-демпфер</t>
  </si>
  <si>
    <t>КП 04-01</t>
  </si>
  <si>
    <t>Универсальный горизонтальный профиль L=6 м</t>
  </si>
  <si>
    <t>РК-УГ</t>
  </si>
  <si>
    <t>Средний горизонтальный профиль L=6 м</t>
  </si>
  <si>
    <t>РК-СГ</t>
  </si>
  <si>
    <t>Нижняя направляющая, врезной профиль L=6 м</t>
  </si>
  <si>
    <t>РКМ-НН</t>
  </si>
  <si>
    <t>Карниз(фриз) 75 мм для радиусного шкафа купе L=6 м</t>
  </si>
  <si>
    <t>РК-КФ75</t>
  </si>
  <si>
    <t xml:space="preserve">Верхняя направляющая,     врезной профиль L=6 м </t>
  </si>
  <si>
    <t>РКМ-ДВ</t>
  </si>
  <si>
    <t>Алюминиевая ручка,              вертикальная ассиметричная L=6 м</t>
  </si>
  <si>
    <t>Цена, руб./шт.</t>
  </si>
  <si>
    <t>Доступные цвета: ЗОЛОТО, СЕРЕБРО, ОРУЖЕЙНЫЙ</t>
  </si>
  <si>
    <t>e-mail: at-mebel.fasad@mail.ru  сайт: www.at-mebel.ru</t>
  </si>
  <si>
    <t xml:space="preserve">        Панели гнутые от 24.12.2014</t>
  </si>
  <si>
    <t xml:space="preserve">Колонны декоративные </t>
  </si>
  <si>
    <t>Декоративные элементы из массива бука</t>
  </si>
  <si>
    <t>2 категория +10%;3 категория+30%;4 категория+50%;5 категория +60%;6 категория +80%;7 категория +100%.</t>
  </si>
  <si>
    <t>Окраска баллюстрад и решеток возможна в нестандартные цвета (согласно RAL,WC),стоимость услуги составляет 500 рублей к стоимости изделия.</t>
  </si>
  <si>
    <t>Наценка на декоративные элементы из МДФ в зависимости от категории пленки:</t>
  </si>
  <si>
    <t>Действителен с 20.04.2015</t>
  </si>
  <si>
    <t>Оптовый прайс на декоративные элементы из мдф.</t>
  </si>
  <si>
    <t>800*50</t>
  </si>
  <si>
    <t>1600*50</t>
  </si>
  <si>
    <t>2050*50</t>
  </si>
  <si>
    <t>2500*50</t>
  </si>
  <si>
    <t>800*100</t>
  </si>
  <si>
    <t>1600*100</t>
  </si>
  <si>
    <t>2050*100</t>
  </si>
  <si>
    <t>2500*100</t>
  </si>
  <si>
    <r>
      <t xml:space="preserve">Тип 4* </t>
    </r>
    <r>
      <rPr>
        <sz val="18"/>
        <rFont val="Times New Roman"/>
        <family val="1"/>
        <charset val="204"/>
      </rPr>
      <t>- Венеция (19мм)**, Флоренция(19мм)**,</t>
    </r>
    <r>
      <rPr>
        <sz val="18"/>
        <color rgb="FFFF0000"/>
        <rFont val="Times New Roman"/>
        <family val="1"/>
        <charset val="204"/>
      </rPr>
      <t xml:space="preserve"> </t>
    </r>
    <r>
      <rPr>
        <b/>
        <sz val="18"/>
        <color rgb="FFFF0000"/>
        <rFont val="Times New Roman"/>
        <family val="1"/>
        <charset val="204"/>
      </rPr>
      <t>Реус**,</t>
    </r>
    <r>
      <rPr>
        <b/>
        <sz val="18"/>
        <rFont val="Times New Roman"/>
        <family val="1"/>
        <charset val="204"/>
      </rPr>
      <t xml:space="preserve"> Мадрид.</t>
    </r>
  </si>
  <si>
    <r>
      <t xml:space="preserve">Тип4* </t>
    </r>
    <r>
      <rPr>
        <sz val="18"/>
        <rFont val="Times New Roman"/>
        <family val="1"/>
        <charset val="204"/>
      </rPr>
      <t>- Ампир,Британь, Лира,Моцарт,Мурано,Скиф,Соло,Тренто**,</t>
    </r>
    <r>
      <rPr>
        <b/>
        <sz val="18"/>
        <color indexed="10"/>
        <rFont val="Times New Roman"/>
        <family val="1"/>
        <charset val="204"/>
      </rPr>
      <t xml:space="preserve"> Камни, Тетрис, Реус**,</t>
    </r>
    <r>
      <rPr>
        <b/>
        <sz val="18"/>
        <rFont val="Times New Roman"/>
        <family val="1"/>
        <charset val="204"/>
      </rPr>
      <t>Мадрид.</t>
    </r>
  </si>
  <si>
    <r>
      <rPr>
        <b/>
        <sz val="22"/>
        <color theme="1"/>
        <rFont val="Times New Roman"/>
        <family val="1"/>
        <charset val="204"/>
      </rPr>
      <t>Фрезеровка 2*-</t>
    </r>
    <r>
      <rPr>
        <sz val="22"/>
        <color theme="1"/>
        <rFont val="Times New Roman"/>
        <family val="1"/>
        <charset val="204"/>
      </rPr>
      <t>Арка, Арка двойная, Аркада, Британь, Верона, Квадро, Классик, Классик двойной, Крокко, Лорис, Милан, Миф, Моцарт, Муза, Муза вензель, Муза решётка, Мурано, Неаполь**, Прямоугольник, Рим**, Скиф, Соло, Танго, Мадрид</t>
    </r>
  </si>
  <si>
    <t>Стоимость сборных фасадов( цена для фасадов из пленки 1  категории)</t>
  </si>
  <si>
    <t>Комби 1</t>
  </si>
  <si>
    <t>Комби 2</t>
  </si>
  <si>
    <t>Комби 3</t>
  </si>
  <si>
    <t>Комби 4,5,6</t>
  </si>
  <si>
    <t>Комби 7,8</t>
  </si>
  <si>
    <t>Комби 9</t>
  </si>
  <si>
    <t>Комби 10</t>
  </si>
  <si>
    <t>толщина</t>
  </si>
  <si>
    <t>16+3</t>
  </si>
  <si>
    <t>16+10</t>
  </si>
  <si>
    <t>19+16</t>
  </si>
  <si>
    <t>16+16</t>
  </si>
  <si>
    <t>19+19</t>
  </si>
  <si>
    <t>19+3</t>
  </si>
  <si>
    <t xml:space="preserve">фасад глухой </t>
  </si>
  <si>
    <t>рамка</t>
  </si>
  <si>
    <t>2 категория +10%</t>
  </si>
  <si>
    <t>3 категория +30%</t>
  </si>
  <si>
    <t>4 категория +50%</t>
  </si>
  <si>
    <t>5 категория +60%</t>
  </si>
  <si>
    <t>6 категория +80%</t>
  </si>
  <si>
    <t>7 категория +100%</t>
  </si>
  <si>
    <t>В случае когда для изготовления фасадов используется пленка разных категорий расчет производится по более высокой категории.</t>
  </si>
  <si>
    <t xml:space="preserve">Наценка  за 1 кв. м.  в зависимости от категории пленки на комбинированные фасады. </t>
  </si>
  <si>
    <t>Декор №26</t>
  </si>
  <si>
    <t>Декор №27(правый)</t>
  </si>
  <si>
    <t>Декор №28(левый)</t>
  </si>
  <si>
    <t>Карниз нижний радиусный №1,3,4,5</t>
  </si>
  <si>
    <t xml:space="preserve">3 , 10 </t>
  </si>
  <si>
    <t>10 , 16</t>
  </si>
  <si>
    <t>22 мм</t>
  </si>
  <si>
    <t>19 мм</t>
  </si>
  <si>
    <t>Категория8(АКЦИЯ; ЦЕНА 2014)</t>
  </si>
  <si>
    <r>
      <rPr>
        <b/>
        <sz val="22"/>
        <color theme="1"/>
        <rFont val="Times New Roman"/>
        <family val="1"/>
        <charset val="204"/>
      </rPr>
      <t>Фрезеровка1</t>
    </r>
    <r>
      <rPr>
        <sz val="22"/>
        <color theme="1"/>
        <rFont val="Times New Roman"/>
        <family val="1"/>
        <charset val="204"/>
      </rPr>
      <t>*-Арго, Вертикаль, Волна, Горизонт, Домино, Клаус, Крит, Кредо, Лион, Малибу, Мираж, Модерн, Решетка, Сфера, Техно, Шоколад**, Флора, Фора, Фриз, Интегра 1**, Интегра 2**</t>
    </r>
  </si>
  <si>
    <t>Декор №31</t>
  </si>
  <si>
    <t>толщина,   мм</t>
  </si>
  <si>
    <t>обратка</t>
  </si>
  <si>
    <t>категория пленки</t>
  </si>
  <si>
    <t xml:space="preserve"> не ламинированная </t>
  </si>
  <si>
    <t>ламинированная белая</t>
  </si>
  <si>
    <t>Тип покрытия</t>
  </si>
  <si>
    <t>матовая</t>
  </si>
  <si>
    <t>глянец</t>
  </si>
  <si>
    <t>Возможна покраска тыльной стороны в белый цвет, стоимость услуги 1000 рублей за 1 м. кв.</t>
  </si>
  <si>
    <t>Столешница из иск. камня h= 28, 40 мм</t>
  </si>
  <si>
    <t>Столешница из иск. Камня h= 60 мм</t>
  </si>
  <si>
    <t>Стеновая панель из иск. камня h=8 мм</t>
  </si>
  <si>
    <t>Вырез / отверстие в столешнице</t>
  </si>
  <si>
    <t>Комплект для монтажа столешниц</t>
  </si>
  <si>
    <t>к-т</t>
  </si>
  <si>
    <t>Карниз верхний большой радиусный №8</t>
  </si>
  <si>
    <t>140*471</t>
  </si>
  <si>
    <t>Карниз верхний большой №9</t>
  </si>
  <si>
    <t>Карниз верхний большой радиусный №9</t>
  </si>
  <si>
    <t>Цвета патины:серебро,золото, золото Розовое,темно-коричневая,светло-коричневая,черная,голубая,белая,розовая,серая, светло-зеленая, темно-зеленая, красно-коричневая.</t>
  </si>
  <si>
    <t xml:space="preserve">Схема расчета стоимости радиусного фасада менее 200мм: *Расчет площади фасада, S=570*h,  где h-высота фасада, минимальная расчетная высота фасада 200мм.
</t>
  </si>
  <si>
    <t>МДФ 3мм</t>
  </si>
  <si>
    <t>МДФ 10мм</t>
  </si>
  <si>
    <t>Оптовый прайс на фасады МДФ покрытые эмалью с 01.01.2016</t>
  </si>
  <si>
    <t>Оптовый прайс на фасады МДФ покрытые пленкой ПВХ с 01.01.2016г</t>
  </si>
  <si>
    <t>+1300 руб/кв.м.                                        (КРОМЕ ГЛЯНЦЕВЫХ ПЛЕНОК)</t>
  </si>
  <si>
    <t>ПВХ+патина + эмаль</t>
  </si>
  <si>
    <t>т.211-00-33, 211-38-18, 231-36-62</t>
  </si>
  <si>
    <t>т.211-00-33, 2113818, 2313-662</t>
  </si>
  <si>
    <t>Внимание: Изготовление радиусных элементов в размер с заданным радиусом - 180 руб/м.пог.</t>
  </si>
  <si>
    <t>Решетка декоративная с патиной,  1 м2</t>
  </si>
  <si>
    <t>Решетка  индивидуального цвета, 1 м2</t>
  </si>
  <si>
    <t>Решетка декоративная, 1 м2</t>
  </si>
  <si>
    <t xml:space="preserve">Мойка овальная (для ванной)               </t>
  </si>
  <si>
    <t>Мойка овальная большая (для ванной)</t>
  </si>
  <si>
    <t>345х90х11</t>
  </si>
  <si>
    <t>280х130х9</t>
  </si>
  <si>
    <t>113х113х11</t>
  </si>
  <si>
    <t>65х80х10</t>
  </si>
  <si>
    <t>80х43х11</t>
  </si>
  <si>
    <t>67х40х8</t>
  </si>
  <si>
    <t>70х45х11</t>
  </si>
  <si>
    <t>275х195х6</t>
  </si>
  <si>
    <t>135х100х16</t>
  </si>
  <si>
    <t>100х100х25</t>
  </si>
  <si>
    <t>55х55х10</t>
  </si>
  <si>
    <t>215х115х8</t>
  </si>
  <si>
    <t>210х600х8</t>
  </si>
  <si>
    <t>92х92х10</t>
  </si>
  <si>
    <t>90х90х11</t>
  </si>
  <si>
    <t>120х485х17</t>
  </si>
  <si>
    <t>75х395х8</t>
  </si>
  <si>
    <t>75х450х7</t>
  </si>
  <si>
    <t>60х490х8</t>
  </si>
  <si>
    <t>110х195х7</t>
  </si>
  <si>
    <t>45х130х8</t>
  </si>
  <si>
    <t>180х285х8</t>
  </si>
  <si>
    <t>65х110х7</t>
  </si>
  <si>
    <t>200х40х5</t>
  </si>
  <si>
    <t>Для фасадов R242, R300, R450, S450 расчетная ширина 570, фасадов R600, R1000, S900 расчетная ширина 1180, фасадов R1783 расчетная ширина 2400</t>
  </si>
  <si>
    <t>Консоль декоративная</t>
  </si>
  <si>
    <t>МДФ ПН1/5 и ЭН1/5</t>
  </si>
  <si>
    <t>82*200</t>
  </si>
  <si>
    <t>МДФ ПН1/6 и ЭН1/6</t>
  </si>
  <si>
    <t>98*200</t>
  </si>
  <si>
    <t>Полиуретан ЭД1</t>
  </si>
  <si>
    <t>125*195</t>
  </si>
  <si>
    <t>РФВ1</t>
  </si>
  <si>
    <t>РФВ2</t>
  </si>
  <si>
    <t>РФВ3</t>
  </si>
  <si>
    <t>РФВ4</t>
  </si>
  <si>
    <t>РФВ5</t>
  </si>
  <si>
    <t>РФВ6</t>
  </si>
  <si>
    <t>РФВ7</t>
  </si>
  <si>
    <t>РФВ8</t>
  </si>
  <si>
    <t>РФВ9</t>
  </si>
  <si>
    <t>РФЖ2</t>
  </si>
  <si>
    <t>РФК1</t>
  </si>
  <si>
    <t>РФО3</t>
  </si>
  <si>
    <t>РФЦ5</t>
  </si>
  <si>
    <t>Цена, руб</t>
  </si>
  <si>
    <t>РФЖ1</t>
  </si>
  <si>
    <t>РФО1</t>
  </si>
  <si>
    <t>РФО2</t>
  </si>
  <si>
    <t>РФП1</t>
  </si>
  <si>
    <t>РФП2</t>
  </si>
  <si>
    <t>РФЦ1</t>
  </si>
  <si>
    <t>РФЦ2</t>
  </si>
  <si>
    <t>РФЦ3</t>
  </si>
  <si>
    <t>РФЦ4</t>
  </si>
  <si>
    <t>РФЦ6</t>
  </si>
  <si>
    <t>28 мм</t>
  </si>
  <si>
    <t>МДФ 32 мм</t>
  </si>
  <si>
    <t>32 мм</t>
  </si>
  <si>
    <t>МДФ 38 мм</t>
  </si>
  <si>
    <t>38 мм</t>
  </si>
  <si>
    <t xml:space="preserve">  </t>
  </si>
  <si>
    <t>МДФ 44 мм</t>
  </si>
  <si>
    <t>44 мм</t>
  </si>
  <si>
    <t>МДФ 48 мм</t>
  </si>
  <si>
    <t>48 мм</t>
  </si>
  <si>
    <t>Доплата за двухстороннее покрытие (кроме МДФ 44 и 48мм) макс. размер 2750*1000</t>
  </si>
  <si>
    <t>МДФ 28 мм НЕОБЛИЦОВАННАЯ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</si>
</sst>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#,##0.00_р_."/>
    <numFmt numFmtId="166" formatCode="#,##0.00&quot; руб.&quot;"/>
  </numFmts>
  <fonts count="91" x14ac:knownFonts="1">
    <font>
      <sz val="11"/>
      <color theme="1"/>
      <name val="Calibri"/>
      <family val="2"/>
      <charset val="204"/>
      <scheme val="minor"/>
    </font>
    <font>
      <sz val="20"/>
      <name val="Arial"/>
      <family val="2"/>
      <charset val="204"/>
    </font>
    <font>
      <sz val="18"/>
      <name val="Times New Roman"/>
      <family val="1"/>
      <charset val="204"/>
    </font>
    <font>
      <b/>
      <i/>
      <sz val="18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8"/>
      <color indexed="10"/>
      <name val="Times New Roman"/>
      <family val="1"/>
      <charset val="204"/>
    </font>
    <font>
      <b/>
      <sz val="22"/>
      <name val="Arial"/>
      <family val="2"/>
      <charset val="204"/>
    </font>
    <font>
      <sz val="10"/>
      <name val="Arial"/>
      <family val="2"/>
      <charset val="204"/>
    </font>
    <font>
      <b/>
      <sz val="20"/>
      <name val="Arial"/>
      <family val="2"/>
      <charset val="204"/>
    </font>
    <font>
      <sz val="18"/>
      <name val="Arial"/>
      <family val="2"/>
      <charset val="204"/>
    </font>
    <font>
      <sz val="22"/>
      <color theme="1"/>
      <name val="Times New Roman"/>
      <family val="1"/>
      <charset val="204"/>
    </font>
    <font>
      <b/>
      <sz val="22"/>
      <color theme="1"/>
      <name val="Times New Roman"/>
      <family val="1"/>
      <charset val="204"/>
    </font>
    <font>
      <u/>
      <sz val="10"/>
      <color indexed="12"/>
      <name val="Arial"/>
      <family val="2"/>
      <charset val="204"/>
    </font>
    <font>
      <u/>
      <sz val="18"/>
      <color indexed="12"/>
      <name val="Arial"/>
      <family val="2"/>
      <charset val="204"/>
    </font>
    <font>
      <sz val="22"/>
      <name val="Times New Roman"/>
      <family val="1"/>
      <charset val="204"/>
    </font>
    <font>
      <b/>
      <i/>
      <sz val="22"/>
      <name val="Times New Roman"/>
      <family val="1"/>
      <charset val="204"/>
    </font>
    <font>
      <b/>
      <sz val="22"/>
      <name val="Times New Roman"/>
      <family val="1"/>
      <charset val="204"/>
    </font>
    <font>
      <b/>
      <sz val="18"/>
      <name val="Arial"/>
      <family val="2"/>
      <charset val="204"/>
    </font>
    <font>
      <b/>
      <sz val="20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sz val="20"/>
      <name val="Times New Roman"/>
      <family val="1"/>
      <charset val="204"/>
    </font>
    <font>
      <b/>
      <i/>
      <sz val="20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b/>
      <sz val="14"/>
      <name val="Arial"/>
      <family val="2"/>
      <charset val="204"/>
    </font>
    <font>
      <b/>
      <sz val="16"/>
      <color indexed="8"/>
      <name val="Calibri"/>
      <family val="2"/>
      <charset val="204"/>
    </font>
    <font>
      <sz val="8"/>
      <name val="Arial"/>
      <family val="2"/>
      <charset val="204"/>
    </font>
    <font>
      <b/>
      <sz val="16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6"/>
      <color theme="1"/>
      <name val="Times New Roman"/>
      <family val="1"/>
      <charset val="204"/>
    </font>
    <font>
      <sz val="11"/>
      <name val="Calibri"/>
      <family val="2"/>
      <charset val="204"/>
      <scheme val="minor"/>
    </font>
    <font>
      <b/>
      <sz val="25"/>
      <name val="Times New Roman"/>
      <family val="1"/>
      <charset val="204"/>
    </font>
    <font>
      <b/>
      <sz val="25"/>
      <color rgb="FFFF0000"/>
      <name val="Times New Roman"/>
      <family val="1"/>
      <charset val="204"/>
    </font>
    <font>
      <sz val="18"/>
      <color rgb="FFFF0000"/>
      <name val="Times New Roman"/>
      <family val="1"/>
      <charset val="204"/>
    </font>
    <font>
      <b/>
      <sz val="21"/>
      <name val="Times New Roman"/>
      <family val="1"/>
      <charset val="204"/>
    </font>
    <font>
      <b/>
      <sz val="21"/>
      <color rgb="FFFF0000"/>
      <name val="Times New Roman"/>
      <family val="1"/>
      <charset val="204"/>
    </font>
    <font>
      <b/>
      <sz val="18"/>
      <color rgb="FFFF0000"/>
      <name val="Times New Roman"/>
      <family val="1"/>
      <charset val="204"/>
    </font>
    <font>
      <b/>
      <sz val="20"/>
      <color rgb="FFFF0000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35"/>
      <name val="Times New Roman"/>
      <family val="1"/>
      <charset val="204"/>
    </font>
    <font>
      <b/>
      <sz val="16"/>
      <name val="Arial"/>
      <family val="2"/>
      <charset val="204"/>
    </font>
    <font>
      <b/>
      <sz val="17"/>
      <name val="Arial"/>
      <family val="2"/>
      <charset val="204"/>
    </font>
    <font>
      <sz val="17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22"/>
      <color theme="1"/>
      <name val="Calibri"/>
      <family val="2"/>
      <charset val="204"/>
      <scheme val="minor"/>
    </font>
    <font>
      <b/>
      <i/>
      <sz val="11"/>
      <name val="Arial"/>
      <family val="2"/>
    </font>
    <font>
      <sz val="15"/>
      <name val="Times New Roman"/>
      <family val="1"/>
      <charset val="204"/>
    </font>
    <font>
      <b/>
      <sz val="15"/>
      <name val="Times New Roman"/>
      <family val="1"/>
      <charset val="204"/>
    </font>
    <font>
      <b/>
      <sz val="12"/>
      <color indexed="59"/>
      <name val="Arial"/>
      <family val="2"/>
      <charset val="204"/>
    </font>
    <font>
      <sz val="12"/>
      <color indexed="8"/>
      <name val="Arial"/>
      <family val="2"/>
    </font>
    <font>
      <b/>
      <sz val="12"/>
      <color indexed="8"/>
      <name val="Arial"/>
      <family val="2"/>
      <charset val="204"/>
    </font>
    <font>
      <b/>
      <u/>
      <sz val="12"/>
      <color indexed="8"/>
      <name val="Arial"/>
      <family val="2"/>
      <charset val="204"/>
    </font>
    <font>
      <b/>
      <u/>
      <sz val="26"/>
      <color theme="1"/>
      <name val="Calibri"/>
      <family val="2"/>
      <charset val="204"/>
      <scheme val="minor"/>
    </font>
    <font>
      <b/>
      <u/>
      <sz val="24"/>
      <color theme="1"/>
      <name val="Times New Roman"/>
      <family val="1"/>
      <charset val="204"/>
    </font>
    <font>
      <b/>
      <u/>
      <sz val="16"/>
      <color indexed="8"/>
      <name val="Arial"/>
      <family val="2"/>
      <charset val="204"/>
    </font>
    <font>
      <b/>
      <u/>
      <sz val="16"/>
      <color theme="1"/>
      <name val="Calibri"/>
      <family val="2"/>
      <charset val="204"/>
      <scheme val="minor"/>
    </font>
    <font>
      <b/>
      <sz val="21"/>
      <color rgb="FFC00000"/>
      <name val="Times New Roman"/>
      <family val="1"/>
      <charset val="204"/>
    </font>
    <font>
      <b/>
      <sz val="22"/>
      <color rgb="FFC00000"/>
      <name val="Times New Roman"/>
      <family val="1"/>
      <charset val="204"/>
    </font>
    <font>
      <b/>
      <sz val="12"/>
      <color rgb="FFFF0000"/>
      <name val="Arial"/>
      <family val="2"/>
      <charset val="204"/>
    </font>
    <font>
      <sz val="9"/>
      <color theme="1"/>
      <name val="Calibri"/>
      <family val="2"/>
      <charset val="204"/>
      <scheme val="minor"/>
    </font>
    <font>
      <sz val="8"/>
      <name val="Arial"/>
      <family val="2"/>
    </font>
    <font>
      <sz val="8"/>
      <color indexed="8"/>
      <name val="Arial"/>
      <family val="2"/>
    </font>
    <font>
      <sz val="7"/>
      <color indexed="8"/>
      <name val="Arial"/>
      <family val="2"/>
    </font>
    <font>
      <b/>
      <sz val="9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</font>
    <font>
      <b/>
      <sz val="9"/>
      <color theme="1"/>
      <name val="Calibri"/>
      <family val="2"/>
      <charset val="204"/>
    </font>
    <font>
      <sz val="22"/>
      <color theme="1"/>
      <name val="Calibri"/>
      <family val="2"/>
      <charset val="204"/>
      <scheme val="minor"/>
    </font>
    <font>
      <sz val="13"/>
      <name val="Verdana"/>
      <family val="2"/>
      <charset val="204"/>
    </font>
    <font>
      <sz val="13"/>
      <color theme="1"/>
      <name val="Verdana"/>
      <family val="2"/>
      <charset val="204"/>
    </font>
    <font>
      <sz val="12"/>
      <name val="Verdana"/>
      <family val="2"/>
      <charset val="204"/>
    </font>
    <font>
      <sz val="12"/>
      <color theme="1"/>
      <name val="Verdana"/>
      <family val="2"/>
      <charset val="204"/>
    </font>
    <font>
      <sz val="16"/>
      <color theme="1"/>
      <name val="Verdana"/>
      <family val="2"/>
      <charset val="204"/>
    </font>
    <font>
      <b/>
      <sz val="16"/>
      <color indexed="8"/>
      <name val="Verdana"/>
      <family val="2"/>
      <charset val="204"/>
    </font>
    <font>
      <sz val="14"/>
      <color theme="1"/>
      <name val="Verdana"/>
      <family val="2"/>
      <charset val="204"/>
    </font>
    <font>
      <b/>
      <sz val="16"/>
      <color indexed="8"/>
      <name val="Arial"/>
      <family val="2"/>
      <charset val="204"/>
    </font>
    <font>
      <b/>
      <sz val="9"/>
      <color rgb="FFFF0000"/>
      <name val="Arial"/>
      <family val="2"/>
      <charset val="204"/>
    </font>
    <font>
      <b/>
      <sz val="11"/>
      <color rgb="FFFF0000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b/>
      <sz val="18"/>
      <color rgb="FFFF0000"/>
      <name val="Arial"/>
      <family val="2"/>
      <charset val="204"/>
    </font>
    <font>
      <b/>
      <sz val="18"/>
      <color theme="1"/>
      <name val="Calibri"/>
      <family val="2"/>
      <charset val="204"/>
      <scheme val="minor"/>
    </font>
    <font>
      <u/>
      <sz val="18"/>
      <color theme="1"/>
      <name val="Calibri"/>
      <family val="2"/>
      <charset val="204"/>
      <scheme val="minor"/>
    </font>
    <font>
      <b/>
      <i/>
      <sz val="18"/>
      <color theme="1"/>
      <name val="Calibri"/>
      <family val="2"/>
      <charset val="204"/>
      <scheme val="minor"/>
    </font>
    <font>
      <b/>
      <i/>
      <sz val="22"/>
      <color theme="1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8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/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/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5">
    <xf numFmtId="0" fontId="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3" fillId="0" borderId="0">
      <alignment horizontal="left"/>
    </xf>
    <xf numFmtId="0" fontId="68" fillId="0" borderId="0"/>
    <xf numFmtId="0" fontId="68" fillId="0" borderId="0"/>
  </cellStyleXfs>
  <cellXfs count="605">
    <xf numFmtId="0" fontId="0" fillId="0" borderId="0" xfId="0"/>
    <xf numFmtId="0" fontId="4" fillId="0" borderId="0" xfId="0" applyFont="1" applyFill="1" applyBorder="1"/>
    <xf numFmtId="0" fontId="2" fillId="0" borderId="0" xfId="0" applyFont="1"/>
    <xf numFmtId="0" fontId="4" fillId="0" borderId="0" xfId="0" applyFont="1"/>
    <xf numFmtId="0" fontId="2" fillId="0" borderId="0" xfId="0" applyFont="1" applyAlignment="1"/>
    <xf numFmtId="0" fontId="4" fillId="0" borderId="0" xfId="0" applyFont="1" applyFill="1" applyBorder="1" applyAlignment="1">
      <alignment wrapText="1"/>
    </xf>
    <xf numFmtId="0" fontId="0" fillId="0" borderId="0" xfId="0" applyAlignment="1">
      <alignment wrapText="1"/>
    </xf>
    <xf numFmtId="0" fontId="7" fillId="0" borderId="0" xfId="0" applyFont="1"/>
    <xf numFmtId="0" fontId="11" fillId="0" borderId="0" xfId="0" applyFont="1"/>
    <xf numFmtId="0" fontId="9" fillId="0" borderId="0" xfId="0" applyFont="1" applyBorder="1" applyAlignment="1"/>
    <xf numFmtId="0" fontId="14" fillId="0" borderId="15" xfId="0" applyFont="1" applyBorder="1"/>
    <xf numFmtId="0" fontId="14" fillId="0" borderId="14" xfId="0" applyFont="1" applyBorder="1"/>
    <xf numFmtId="0" fontId="14" fillId="3" borderId="14" xfId="0" applyFont="1" applyFill="1" applyBorder="1"/>
    <xf numFmtId="0" fontId="14" fillId="3" borderId="16" xfId="0" applyFont="1" applyFill="1" applyBorder="1"/>
    <xf numFmtId="0" fontId="14" fillId="0" borderId="24" xfId="0" applyFont="1" applyBorder="1"/>
    <xf numFmtId="0" fontId="14" fillId="3" borderId="21" xfId="0" applyFont="1" applyFill="1" applyBorder="1"/>
    <xf numFmtId="0" fontId="14" fillId="3" borderId="25" xfId="0" applyFont="1" applyFill="1" applyBorder="1"/>
    <xf numFmtId="0" fontId="16" fillId="0" borderId="0" xfId="0" applyFont="1"/>
    <xf numFmtId="0" fontId="14" fillId="0" borderId="0" xfId="0" applyFont="1"/>
    <xf numFmtId="0" fontId="10" fillId="0" borderId="0" xfId="0" applyFont="1"/>
    <xf numFmtId="0" fontId="7" fillId="0" borderId="0" xfId="0" applyFont="1" applyBorder="1" applyAlignment="1">
      <alignment vertical="center" wrapText="1"/>
    </xf>
    <xf numFmtId="0" fontId="7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3" fillId="0" borderId="0" xfId="0" applyFont="1" applyFill="1" applyBorder="1" applyAlignment="1"/>
    <xf numFmtId="0" fontId="21" fillId="0" borderId="34" xfId="0" applyFont="1" applyBorder="1" applyAlignment="1"/>
    <xf numFmtId="0" fontId="21" fillId="0" borderId="31" xfId="0" applyFont="1" applyBorder="1" applyAlignment="1">
      <alignment horizontal="center" vertical="center"/>
    </xf>
    <xf numFmtId="0" fontId="21" fillId="0" borderId="37" xfId="0" applyFont="1" applyBorder="1" applyAlignment="1"/>
    <xf numFmtId="0" fontId="21" fillId="3" borderId="32" xfId="0" applyFont="1" applyFill="1" applyBorder="1" applyAlignment="1">
      <alignment vertical="center"/>
    </xf>
    <xf numFmtId="0" fontId="21" fillId="0" borderId="9" xfId="0" applyFont="1" applyBorder="1" applyAlignment="1">
      <alignment horizontal="center" vertical="center"/>
    </xf>
    <xf numFmtId="0" fontId="21" fillId="0" borderId="7" xfId="0" applyFont="1" applyBorder="1" applyAlignment="1"/>
    <xf numFmtId="0" fontId="21" fillId="3" borderId="19" xfId="0" applyFont="1" applyFill="1" applyBorder="1" applyAlignment="1">
      <alignment vertical="center"/>
    </xf>
    <xf numFmtId="0" fontId="21" fillId="3" borderId="20" xfId="0" applyFont="1" applyFill="1" applyBorder="1" applyAlignment="1">
      <alignment vertical="center"/>
    </xf>
    <xf numFmtId="0" fontId="11" fillId="0" borderId="0" xfId="0" applyFont="1" applyAlignment="1"/>
    <xf numFmtId="0" fontId="0" fillId="0" borderId="32" xfId="0" applyBorder="1" applyAlignment="1">
      <alignment horizontal="center" vertical="center"/>
    </xf>
    <xf numFmtId="0" fontId="21" fillId="3" borderId="36" xfId="0" applyFont="1" applyFill="1" applyBorder="1" applyAlignment="1">
      <alignment vertical="center"/>
    </xf>
    <xf numFmtId="0" fontId="21" fillId="0" borderId="34" xfId="0" applyFont="1" applyBorder="1" applyAlignment="1">
      <alignment horizontal="center" vertical="center"/>
    </xf>
    <xf numFmtId="0" fontId="21" fillId="3" borderId="34" xfId="0" applyFont="1" applyFill="1" applyBorder="1" applyAlignment="1">
      <alignment vertical="center"/>
    </xf>
    <xf numFmtId="0" fontId="21" fillId="0" borderId="20" xfId="0" applyFont="1" applyBorder="1" applyAlignment="1"/>
    <xf numFmtId="0" fontId="21" fillId="0" borderId="55" xfId="0" applyFont="1" applyBorder="1" applyAlignment="1">
      <alignment horizontal="center" vertical="center" wrapText="1"/>
    </xf>
    <xf numFmtId="0" fontId="21" fillId="0" borderId="34" xfId="0" applyFont="1" applyFill="1" applyBorder="1" applyAlignment="1">
      <alignment horizontal="center" vertical="center" wrapText="1"/>
    </xf>
    <xf numFmtId="0" fontId="21" fillId="0" borderId="36" xfId="0" applyFont="1" applyFill="1" applyBorder="1" applyAlignment="1">
      <alignment horizontal="center" vertical="center" wrapText="1"/>
    </xf>
    <xf numFmtId="0" fontId="21" fillId="0" borderId="43" xfId="0" applyFont="1" applyFill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/>
    </xf>
    <xf numFmtId="0" fontId="18" fillId="0" borderId="32" xfId="0" applyFont="1" applyBorder="1" applyAlignment="1">
      <alignment horizontal="center" vertical="center" wrapText="1"/>
    </xf>
    <xf numFmtId="0" fontId="0" fillId="0" borderId="22" xfId="0" applyBorder="1"/>
    <xf numFmtId="0" fontId="27" fillId="0" borderId="14" xfId="0" applyFont="1" applyBorder="1" applyAlignment="1">
      <alignment horizontal="left" vertical="center"/>
    </xf>
    <xf numFmtId="0" fontId="27" fillId="0" borderId="14" xfId="0" applyFont="1" applyBorder="1" applyAlignment="1">
      <alignment horizontal="justify" vertical="center"/>
    </xf>
    <xf numFmtId="0" fontId="26" fillId="0" borderId="14" xfId="0" applyFont="1" applyBorder="1" applyAlignment="1">
      <alignment horizontal="center" vertical="center"/>
    </xf>
    <xf numFmtId="0" fontId="14" fillId="0" borderId="34" xfId="0" applyFont="1" applyBorder="1" applyAlignment="1">
      <alignment horizontal="center" vertical="center"/>
    </xf>
    <xf numFmtId="0" fontId="14" fillId="0" borderId="36" xfId="0" applyFont="1" applyBorder="1" applyAlignment="1">
      <alignment vertical="center"/>
    </xf>
    <xf numFmtId="0" fontId="14" fillId="3" borderId="36" xfId="0" applyFont="1" applyFill="1" applyBorder="1" applyAlignment="1">
      <alignment vertical="center"/>
    </xf>
    <xf numFmtId="0" fontId="14" fillId="0" borderId="24" xfId="0" applyFont="1" applyFill="1" applyBorder="1" applyAlignment="1">
      <alignment horizontal="left"/>
    </xf>
    <xf numFmtId="0" fontId="14" fillId="0" borderId="21" xfId="0" applyFont="1" applyFill="1" applyBorder="1" applyAlignment="1">
      <alignment horizontal="right"/>
    </xf>
    <xf numFmtId="0" fontId="14" fillId="0" borderId="25" xfId="0" applyFont="1" applyFill="1" applyBorder="1" applyAlignment="1">
      <alignment horizontal="right"/>
    </xf>
    <xf numFmtId="0" fontId="24" fillId="0" borderId="49" xfId="0" applyFont="1" applyBorder="1" applyAlignment="1">
      <alignment horizontal="center" vertical="distributed"/>
    </xf>
    <xf numFmtId="0" fontId="24" fillId="0" borderId="35" xfId="0" applyFont="1" applyBorder="1" applyAlignment="1">
      <alignment horizontal="center" vertical="distributed"/>
    </xf>
    <xf numFmtId="0" fontId="34" fillId="0" borderId="15" xfId="0" applyFont="1" applyBorder="1" applyAlignment="1">
      <alignment horizontal="center" vertical="center"/>
    </xf>
    <xf numFmtId="0" fontId="35" fillId="0" borderId="14" xfId="0" applyFont="1" applyFill="1" applyBorder="1" applyAlignment="1">
      <alignment horizontal="centerContinuous" vertical="distributed"/>
    </xf>
    <xf numFmtId="0" fontId="34" fillId="0" borderId="15" xfId="0" applyFont="1" applyBorder="1" applyAlignment="1">
      <alignment horizontal="center" vertical="center" wrapText="1"/>
    </xf>
    <xf numFmtId="0" fontId="24" fillId="0" borderId="35" xfId="0" applyFont="1" applyBorder="1" applyAlignment="1">
      <alignment horizontal="center" vertical="center" wrapText="1"/>
    </xf>
    <xf numFmtId="0" fontId="24" fillId="0" borderId="35" xfId="0" applyFont="1" applyFill="1" applyBorder="1" applyAlignment="1">
      <alignment horizontal="center" vertical="center" wrapText="1"/>
    </xf>
    <xf numFmtId="0" fontId="34" fillId="0" borderId="17" xfId="0" applyFont="1" applyBorder="1" applyAlignment="1">
      <alignment horizontal="center" vertical="center" wrapText="1"/>
    </xf>
    <xf numFmtId="0" fontId="0" fillId="0" borderId="18" xfId="0" applyBorder="1"/>
    <xf numFmtId="0" fontId="35" fillId="0" borderId="18" xfId="0" applyFont="1" applyFill="1" applyBorder="1" applyAlignment="1">
      <alignment horizontal="centerContinuous" vertical="center" wrapText="1"/>
    </xf>
    <xf numFmtId="0" fontId="35" fillId="0" borderId="18" xfId="0" applyFont="1" applyFill="1" applyBorder="1" applyAlignment="1">
      <alignment horizontal="center" vertical="center" wrapText="1"/>
    </xf>
    <xf numFmtId="0" fontId="34" fillId="0" borderId="57" xfId="0" applyFont="1" applyBorder="1" applyAlignment="1">
      <alignment horizontal="center" vertical="center" wrapText="1"/>
    </xf>
    <xf numFmtId="0" fontId="0" fillId="0" borderId="58" xfId="0" applyBorder="1"/>
    <xf numFmtId="0" fontId="35" fillId="0" borderId="58" xfId="0" applyFont="1" applyFill="1" applyBorder="1" applyAlignment="1">
      <alignment horizontal="centerContinuous" vertical="center" wrapText="1"/>
    </xf>
    <xf numFmtId="0" fontId="35" fillId="0" borderId="68" xfId="0" applyFont="1" applyBorder="1" applyAlignment="1">
      <alignment horizontal="center" vertical="center" wrapText="1"/>
    </xf>
    <xf numFmtId="0" fontId="35" fillId="0" borderId="58" xfId="0" applyFont="1" applyBorder="1" applyAlignment="1">
      <alignment horizontal="center" vertical="center"/>
    </xf>
    <xf numFmtId="0" fontId="0" fillId="0" borderId="0" xfId="0" applyBorder="1"/>
    <xf numFmtId="0" fontId="0" fillId="0" borderId="14" xfId="0" applyBorder="1" applyAlignment="1">
      <alignment horizontal="justify"/>
    </xf>
    <xf numFmtId="0" fontId="37" fillId="0" borderId="14" xfId="0" applyFont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0" fillId="0" borderId="14" xfId="0" applyBorder="1"/>
    <xf numFmtId="0" fontId="27" fillId="0" borderId="14" xfId="0" applyFont="1" applyBorder="1" applyAlignment="1">
      <alignment horizontal="center" vertical="center"/>
    </xf>
    <xf numFmtId="0" fontId="18" fillId="0" borderId="40" xfId="0" applyFont="1" applyFill="1" applyBorder="1" applyAlignment="1">
      <alignment horizontal="center" vertical="center"/>
    </xf>
    <xf numFmtId="0" fontId="18" fillId="0" borderId="33" xfId="0" applyFont="1" applyFill="1" applyBorder="1" applyAlignment="1">
      <alignment horizontal="center" vertical="center"/>
    </xf>
    <xf numFmtId="0" fontId="19" fillId="0" borderId="49" xfId="0" applyFont="1" applyFill="1" applyBorder="1" applyAlignment="1">
      <alignment horizontal="center" vertical="center" wrapText="1"/>
    </xf>
    <xf numFmtId="0" fontId="18" fillId="0" borderId="46" xfId="0" applyFont="1" applyFill="1" applyBorder="1" applyAlignment="1">
      <alignment horizontal="center" vertical="center"/>
    </xf>
    <xf numFmtId="0" fontId="18" fillId="0" borderId="35" xfId="0" applyFont="1" applyFill="1" applyBorder="1" applyAlignment="1">
      <alignment horizontal="center" vertical="center"/>
    </xf>
    <xf numFmtId="0" fontId="18" fillId="0" borderId="18" xfId="0" applyFont="1" applyFill="1" applyBorder="1" applyAlignment="1">
      <alignment horizontal="center" vertical="center"/>
    </xf>
    <xf numFmtId="0" fontId="18" fillId="0" borderId="32" xfId="0" applyFont="1" applyFill="1" applyBorder="1" applyAlignment="1">
      <alignment horizontal="center" vertical="center"/>
    </xf>
    <xf numFmtId="0" fontId="18" fillId="0" borderId="6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18" fillId="0" borderId="14" xfId="0" applyFont="1" applyBorder="1" applyAlignment="1">
      <alignment horizontal="center" vertical="center" wrapText="1"/>
    </xf>
    <xf numFmtId="0" fontId="18" fillId="0" borderId="14" xfId="0" applyFont="1" applyFill="1" applyBorder="1" applyAlignment="1">
      <alignment horizontal="center" vertical="center"/>
    </xf>
    <xf numFmtId="0" fontId="18" fillId="0" borderId="14" xfId="0" applyFont="1" applyFill="1" applyBorder="1" applyAlignment="1">
      <alignment horizontal="center" vertical="center" wrapText="1"/>
    </xf>
    <xf numFmtId="0" fontId="18" fillId="0" borderId="35" xfId="0" applyFont="1" applyBorder="1" applyAlignment="1">
      <alignment horizontal="center" vertical="center" wrapText="1"/>
    </xf>
    <xf numFmtId="0" fontId="18" fillId="0" borderId="15" xfId="0" applyFont="1" applyFill="1" applyBorder="1" applyAlignment="1">
      <alignment horizontal="center" vertical="center" wrapText="1"/>
    </xf>
    <xf numFmtId="0" fontId="18" fillId="0" borderId="50" xfId="0" applyFont="1" applyFill="1" applyBorder="1" applyAlignment="1">
      <alignment horizontal="center" vertical="center"/>
    </xf>
    <xf numFmtId="0" fontId="18" fillId="0" borderId="31" xfId="0" applyFont="1" applyFill="1" applyBorder="1" applyAlignment="1">
      <alignment horizontal="center" vertical="center" wrapText="1"/>
    </xf>
    <xf numFmtId="0" fontId="18" fillId="0" borderId="17" xfId="0" applyFont="1" applyFill="1" applyBorder="1" applyAlignment="1">
      <alignment horizontal="center" vertical="center" wrapText="1"/>
    </xf>
    <xf numFmtId="0" fontId="18" fillId="0" borderId="18" xfId="0" applyFont="1" applyBorder="1" applyAlignment="1">
      <alignment horizontal="center" vertical="center" wrapText="1"/>
    </xf>
    <xf numFmtId="0" fontId="18" fillId="0" borderId="57" xfId="0" applyFont="1" applyBorder="1" applyAlignment="1">
      <alignment horizontal="center" vertical="center" wrapText="1"/>
    </xf>
    <xf numFmtId="0" fontId="18" fillId="0" borderId="58" xfId="0" applyFont="1" applyBorder="1" applyAlignment="1">
      <alignment horizontal="center" vertical="center" wrapText="1"/>
    </xf>
    <xf numFmtId="0" fontId="18" fillId="0" borderId="59" xfId="0" applyFont="1" applyBorder="1" applyAlignment="1">
      <alignment horizontal="center" vertical="center" wrapText="1"/>
    </xf>
    <xf numFmtId="0" fontId="18" fillId="0" borderId="19" xfId="0" applyFont="1" applyBorder="1" applyAlignment="1">
      <alignment horizontal="center" vertical="center" wrapText="1"/>
    </xf>
    <xf numFmtId="0" fontId="4" fillId="0" borderId="18" xfId="0" applyFont="1" applyFill="1" applyBorder="1" applyAlignment="1">
      <alignment horizontal="center" vertical="center" wrapText="1"/>
    </xf>
    <xf numFmtId="0" fontId="18" fillId="0" borderId="36" xfId="0" applyFont="1" applyBorder="1" applyAlignment="1">
      <alignment horizontal="center" vertical="center" wrapText="1"/>
    </xf>
    <xf numFmtId="0" fontId="18" fillId="0" borderId="45" xfId="0" applyFont="1" applyBorder="1" applyAlignment="1">
      <alignment horizontal="center" vertical="center" wrapText="1"/>
    </xf>
    <xf numFmtId="0" fontId="18" fillId="0" borderId="35" xfId="0" applyFont="1" applyFill="1" applyBorder="1" applyAlignment="1">
      <alignment horizontal="center" vertical="center" wrapText="1"/>
    </xf>
    <xf numFmtId="0" fontId="4" fillId="0" borderId="32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0" fillId="0" borderId="14" xfId="0" applyBorder="1" applyAlignment="1">
      <alignment horizontal="center" vertical="center"/>
    </xf>
    <xf numFmtId="0" fontId="18" fillId="0" borderId="5" xfId="0" applyFont="1" applyBorder="1" applyAlignment="1">
      <alignment horizontal="center" vertical="center" wrapText="1"/>
    </xf>
    <xf numFmtId="0" fontId="18" fillId="0" borderId="9" xfId="0" applyFont="1" applyBorder="1" applyAlignment="1">
      <alignment horizontal="center" vertical="center" wrapText="1"/>
    </xf>
    <xf numFmtId="0" fontId="10" fillId="0" borderId="0" xfId="0" applyFont="1" applyAlignment="1">
      <alignment horizontal="left" wrapText="1"/>
    </xf>
    <xf numFmtId="0" fontId="10" fillId="0" borderId="0" xfId="0" applyFont="1" applyBorder="1" applyAlignment="1">
      <alignment wrapText="1"/>
    </xf>
    <xf numFmtId="0" fontId="2" fillId="0" borderId="0" xfId="0" applyFont="1" applyFill="1" applyBorder="1" applyAlignment="1">
      <alignment horizontal="center" vertical="center"/>
    </xf>
    <xf numFmtId="0" fontId="0" fillId="0" borderId="55" xfId="0" applyBorder="1"/>
    <xf numFmtId="0" fontId="6" fillId="0" borderId="0" xfId="0" applyFont="1" applyBorder="1" applyAlignment="1"/>
    <xf numFmtId="0" fontId="18" fillId="0" borderId="56" xfId="0" applyFont="1" applyBorder="1" applyAlignment="1">
      <alignment horizontal="center" vertical="center" wrapText="1"/>
    </xf>
    <xf numFmtId="0" fontId="18" fillId="0" borderId="4" xfId="0" applyFont="1" applyFill="1" applyBorder="1" applyAlignment="1">
      <alignment horizontal="center" vertical="center"/>
    </xf>
    <xf numFmtId="0" fontId="18" fillId="0" borderId="56" xfId="0" applyFont="1" applyFill="1" applyBorder="1" applyAlignment="1">
      <alignment horizontal="center" vertical="center"/>
    </xf>
    <xf numFmtId="0" fontId="18" fillId="0" borderId="13" xfId="0" applyFont="1" applyBorder="1" applyAlignment="1">
      <alignment horizontal="center" vertical="center" wrapText="1"/>
    </xf>
    <xf numFmtId="0" fontId="18" fillId="0" borderId="47" xfId="0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center" vertical="center"/>
    </xf>
    <xf numFmtId="0" fontId="18" fillId="0" borderId="64" xfId="0" applyFont="1" applyFill="1" applyBorder="1" applyAlignment="1">
      <alignment horizontal="center" vertical="center"/>
    </xf>
    <xf numFmtId="0" fontId="18" fillId="0" borderId="39" xfId="0" applyFont="1" applyFill="1" applyBorder="1" applyAlignment="1">
      <alignment horizontal="center" vertical="center"/>
    </xf>
    <xf numFmtId="0" fontId="0" fillId="0" borderId="36" xfId="0" applyBorder="1"/>
    <xf numFmtId="0" fontId="0" fillId="0" borderId="21" xfId="0" applyBorder="1"/>
    <xf numFmtId="0" fontId="30" fillId="0" borderId="3" xfId="0" applyFont="1" applyBorder="1"/>
    <xf numFmtId="0" fontId="30" fillId="0" borderId="11" xfId="0" applyFont="1" applyBorder="1"/>
    <xf numFmtId="0" fontId="30" fillId="0" borderId="12" xfId="0" applyFont="1" applyBorder="1"/>
    <xf numFmtId="0" fontId="0" fillId="0" borderId="45" xfId="0" applyBorder="1"/>
    <xf numFmtId="0" fontId="0" fillId="0" borderId="26" xfId="0" applyBorder="1"/>
    <xf numFmtId="0" fontId="0" fillId="0" borderId="71" xfId="0" applyBorder="1" applyAlignment="1">
      <alignment wrapText="1"/>
    </xf>
    <xf numFmtId="0" fontId="0" fillId="0" borderId="72" xfId="0" applyBorder="1" applyAlignment="1">
      <alignment wrapText="1"/>
    </xf>
    <xf numFmtId="0" fontId="0" fillId="0" borderId="73" xfId="0" applyBorder="1" applyAlignment="1">
      <alignment wrapText="1"/>
    </xf>
    <xf numFmtId="0" fontId="30" fillId="0" borderId="55" xfId="0" applyFont="1" applyBorder="1"/>
    <xf numFmtId="0" fontId="30" fillId="0" borderId="36" xfId="0" applyFont="1" applyBorder="1"/>
    <xf numFmtId="0" fontId="30" fillId="0" borderId="45" xfId="0" applyFont="1" applyBorder="1"/>
    <xf numFmtId="0" fontId="0" fillId="0" borderId="1" xfId="0" applyBorder="1" applyAlignment="1">
      <alignment vertical="center"/>
    </xf>
    <xf numFmtId="0" fontId="0" fillId="0" borderId="56" xfId="0" applyBorder="1"/>
    <xf numFmtId="0" fontId="0" fillId="0" borderId="39" xfId="0" applyBorder="1"/>
    <xf numFmtId="0" fontId="0" fillId="0" borderId="0" xfId="0" applyAlignment="1"/>
    <xf numFmtId="0" fontId="0" fillId="0" borderId="66" xfId="0" applyBorder="1"/>
    <xf numFmtId="0" fontId="0" fillId="0" borderId="10" xfId="0" applyBorder="1"/>
    <xf numFmtId="0" fontId="0" fillId="0" borderId="67" xfId="0" applyBorder="1"/>
    <xf numFmtId="0" fontId="0" fillId="0" borderId="52" xfId="0" applyBorder="1"/>
    <xf numFmtId="0" fontId="0" fillId="0" borderId="70" xfId="0" applyBorder="1"/>
    <xf numFmtId="0" fontId="0" fillId="0" borderId="43" xfId="0" applyBorder="1"/>
    <xf numFmtId="0" fontId="0" fillId="0" borderId="44" xfId="0" applyBorder="1"/>
    <xf numFmtId="0" fontId="0" fillId="0" borderId="17" xfId="0" applyBorder="1"/>
    <xf numFmtId="0" fontId="0" fillId="0" borderId="34" xfId="0" applyBorder="1"/>
    <xf numFmtId="0" fontId="0" fillId="0" borderId="34" xfId="0" applyBorder="1" applyAlignment="1">
      <alignment horizontal="center" vertical="center"/>
    </xf>
    <xf numFmtId="0" fontId="0" fillId="0" borderId="24" xfId="0" applyBorder="1"/>
    <xf numFmtId="0" fontId="0" fillId="0" borderId="34" xfId="0" applyBorder="1" applyAlignment="1">
      <alignment horizontal="center"/>
    </xf>
    <xf numFmtId="0" fontId="0" fillId="0" borderId="19" xfId="0" applyBorder="1"/>
    <xf numFmtId="0" fontId="0" fillId="0" borderId="41" xfId="0" applyBorder="1"/>
    <xf numFmtId="0" fontId="0" fillId="0" borderId="42" xfId="0" applyBorder="1"/>
    <xf numFmtId="0" fontId="0" fillId="0" borderId="38" xfId="0" applyBorder="1"/>
    <xf numFmtId="0" fontId="14" fillId="0" borderId="17" xfId="0" applyFont="1" applyBorder="1" applyAlignment="1"/>
    <xf numFmtId="0" fontId="14" fillId="3" borderId="18" xfId="0" applyFont="1" applyFill="1" applyBorder="1" applyAlignment="1"/>
    <xf numFmtId="0" fontId="0" fillId="0" borderId="0" xfId="0" applyFill="1" applyBorder="1" applyAlignment="1"/>
    <xf numFmtId="0" fontId="10" fillId="0" borderId="0" xfId="0" applyFont="1" applyFill="1" applyBorder="1" applyAlignment="1"/>
    <xf numFmtId="0" fontId="14" fillId="0" borderId="43" xfId="0" applyFont="1" applyBorder="1" applyAlignment="1">
      <alignment vertical="center"/>
    </xf>
    <xf numFmtId="0" fontId="14" fillId="0" borderId="16" xfId="0" applyFont="1" applyBorder="1"/>
    <xf numFmtId="0" fontId="14" fillId="0" borderId="67" xfId="0" applyFont="1" applyBorder="1" applyAlignment="1"/>
    <xf numFmtId="0" fontId="14" fillId="0" borderId="25" xfId="0" applyFont="1" applyBorder="1"/>
    <xf numFmtId="0" fontId="14" fillId="0" borderId="34" xfId="0" applyFont="1" applyBorder="1" applyAlignment="1">
      <alignment vertical="center"/>
    </xf>
    <xf numFmtId="0" fontId="14" fillId="0" borderId="24" xfId="0" applyFont="1" applyFill="1" applyBorder="1" applyAlignment="1">
      <alignment horizontal="right"/>
    </xf>
    <xf numFmtId="0" fontId="14" fillId="3" borderId="67" xfId="0" applyFont="1" applyFill="1" applyBorder="1" applyAlignment="1"/>
    <xf numFmtId="0" fontId="14" fillId="3" borderId="43" xfId="0" applyFont="1" applyFill="1" applyBorder="1" applyAlignment="1">
      <alignment vertical="center"/>
    </xf>
    <xf numFmtId="165" fontId="0" fillId="0" borderId="0" xfId="0" applyNumberFormat="1"/>
    <xf numFmtId="165" fontId="32" fillId="0" borderId="0" xfId="0" applyNumberFormat="1" applyFont="1" applyAlignment="1">
      <alignment horizontal="center"/>
    </xf>
    <xf numFmtId="0" fontId="52" fillId="0" borderId="0" xfId="0" applyFont="1"/>
    <xf numFmtId="0" fontId="8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3" fillId="2" borderId="14" xfId="0" applyFont="1" applyFill="1" applyBorder="1" applyAlignment="1">
      <alignment horizontal="center"/>
    </xf>
    <xf numFmtId="0" fontId="14" fillId="3" borderId="14" xfId="0" applyFont="1" applyFill="1" applyBorder="1" applyAlignment="1">
      <alignment vertical="center"/>
    </xf>
    <xf numFmtId="0" fontId="15" fillId="2" borderId="14" xfId="0" applyFont="1" applyFill="1" applyBorder="1" applyAlignment="1">
      <alignment horizontal="center"/>
    </xf>
    <xf numFmtId="0" fontId="14" fillId="0" borderId="14" xfId="0" applyFont="1" applyFill="1" applyBorder="1" applyAlignment="1">
      <alignment horizontal="right"/>
    </xf>
    <xf numFmtId="0" fontId="14" fillId="3" borderId="14" xfId="0" applyFont="1" applyFill="1" applyBorder="1" applyAlignment="1"/>
    <xf numFmtId="0" fontId="16" fillId="0" borderId="14" xfId="0" applyFont="1" applyBorder="1" applyAlignment="1">
      <alignment horizontal="center" vertical="center" wrapText="1"/>
    </xf>
    <xf numFmtId="0" fontId="16" fillId="0" borderId="14" xfId="0" applyFont="1" applyBorder="1" applyAlignment="1">
      <alignment vertical="center" wrapText="1"/>
    </xf>
    <xf numFmtId="0" fontId="1" fillId="0" borderId="0" xfId="0" applyFont="1" applyBorder="1" applyAlignment="1"/>
    <xf numFmtId="0" fontId="14" fillId="0" borderId="14" xfId="0" applyFont="1" applyBorder="1" applyAlignment="1">
      <alignment horizontal="center"/>
    </xf>
    <xf numFmtId="0" fontId="14" fillId="0" borderId="32" xfId="0" applyFont="1" applyBorder="1" applyAlignment="1">
      <alignment horizontal="center"/>
    </xf>
    <xf numFmtId="0" fontId="14" fillId="0" borderId="16" xfId="0" applyFont="1" applyBorder="1" applyAlignment="1">
      <alignment horizontal="center"/>
    </xf>
    <xf numFmtId="0" fontId="14" fillId="0" borderId="61" xfId="0" applyFont="1" applyBorder="1" applyAlignment="1">
      <alignment horizontal="center"/>
    </xf>
    <xf numFmtId="0" fontId="14" fillId="0" borderId="50" xfId="0" applyFont="1" applyFill="1" applyBorder="1" applyAlignment="1">
      <alignment horizontal="center"/>
    </xf>
    <xf numFmtId="0" fontId="14" fillId="0" borderId="33" xfId="0" applyFont="1" applyFill="1" applyBorder="1" applyAlignment="1">
      <alignment horizontal="center"/>
    </xf>
    <xf numFmtId="0" fontId="16" fillId="0" borderId="63" xfId="0" applyFont="1" applyBorder="1" applyAlignment="1">
      <alignment horizontal="center" vertical="center"/>
    </xf>
    <xf numFmtId="0" fontId="14" fillId="0" borderId="29" xfId="0" applyFont="1" applyBorder="1" applyAlignment="1">
      <alignment horizontal="center"/>
    </xf>
    <xf numFmtId="0" fontId="14" fillId="0" borderId="37" xfId="0" applyFont="1" applyBorder="1" applyAlignment="1">
      <alignment horizontal="center"/>
    </xf>
    <xf numFmtId="0" fontId="1" fillId="0" borderId="56" xfId="0" applyFont="1" applyBorder="1" applyAlignment="1">
      <alignment horizontal="center" vertical="center"/>
    </xf>
    <xf numFmtId="0" fontId="14" fillId="0" borderId="35" xfId="0" applyFont="1" applyBorder="1" applyAlignment="1">
      <alignment horizontal="center"/>
    </xf>
    <xf numFmtId="0" fontId="14" fillId="0" borderId="62" xfId="0" applyFont="1" applyBorder="1" applyAlignment="1">
      <alignment horizontal="center"/>
    </xf>
    <xf numFmtId="0" fontId="14" fillId="0" borderId="40" xfId="0" applyFont="1" applyFill="1" applyBorder="1" applyAlignment="1">
      <alignment horizontal="center"/>
    </xf>
    <xf numFmtId="0" fontId="16" fillId="0" borderId="16" xfId="0" applyFont="1" applyBorder="1" applyAlignment="1">
      <alignment horizontal="center" vertical="center"/>
    </xf>
    <xf numFmtId="0" fontId="14" fillId="0" borderId="54" xfId="0" applyFont="1" applyBorder="1" applyAlignment="1">
      <alignment horizontal="center"/>
    </xf>
    <xf numFmtId="0" fontId="14" fillId="0" borderId="21" xfId="0" applyFont="1" applyBorder="1"/>
    <xf numFmtId="0" fontId="16" fillId="0" borderId="25" xfId="0" applyFont="1" applyBorder="1" applyAlignment="1">
      <alignment horizontal="center" vertical="center"/>
    </xf>
    <xf numFmtId="0" fontId="14" fillId="0" borderId="32" xfId="0" applyFont="1" applyBorder="1"/>
    <xf numFmtId="0" fontId="35" fillId="0" borderId="18" xfId="0" applyFont="1" applyFill="1" applyBorder="1" applyAlignment="1">
      <alignment horizontal="centerContinuous" vertical="distributed"/>
    </xf>
    <xf numFmtId="0" fontId="51" fillId="0" borderId="49" xfId="0" applyFont="1" applyBorder="1" applyAlignment="1">
      <alignment horizontal="center" vertical="distributed"/>
    </xf>
    <xf numFmtId="0" fontId="51" fillId="0" borderId="35" xfId="0" applyFont="1" applyBorder="1" applyAlignment="1">
      <alignment horizontal="center" vertical="distributed"/>
    </xf>
    <xf numFmtId="0" fontId="51" fillId="0" borderId="35" xfId="0" applyFont="1" applyBorder="1" applyAlignment="1">
      <alignment horizontal="center" vertical="center" wrapText="1"/>
    </xf>
    <xf numFmtId="0" fontId="0" fillId="0" borderId="14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32" xfId="0" applyBorder="1" applyAlignment="1">
      <alignment horizontal="center"/>
    </xf>
    <xf numFmtId="0" fontId="27" fillId="0" borderId="14" xfId="0" applyFont="1" applyBorder="1" applyAlignment="1">
      <alignment horizontal="left" vertical="center"/>
    </xf>
    <xf numFmtId="0" fontId="27" fillId="0" borderId="14" xfId="0" applyFont="1" applyBorder="1" applyAlignment="1">
      <alignment horizontal="center" vertical="center"/>
    </xf>
    <xf numFmtId="0" fontId="35" fillId="0" borderId="18" xfId="0" applyFont="1" applyFill="1" applyBorder="1" applyAlignment="1">
      <alignment horizontal="center" vertical="distributed"/>
    </xf>
    <xf numFmtId="0" fontId="34" fillId="0" borderId="31" xfId="0" applyFont="1" applyBorder="1" applyAlignment="1">
      <alignment horizontal="center" vertical="center"/>
    </xf>
    <xf numFmtId="0" fontId="0" fillId="0" borderId="32" xfId="0" applyBorder="1"/>
    <xf numFmtId="0" fontId="0" fillId="0" borderId="0" xfId="0" applyAlignment="1"/>
    <xf numFmtId="0" fontId="32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23" fillId="0" borderId="0" xfId="0" applyFont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33" xfId="0" applyBorder="1" applyAlignment="1">
      <alignment horizontal="center"/>
    </xf>
    <xf numFmtId="0" fontId="0" fillId="0" borderId="32" xfId="0" applyFont="1" applyBorder="1" applyAlignment="1">
      <alignment horizontal="center" vertical="center" wrapText="1"/>
    </xf>
    <xf numFmtId="0" fontId="0" fillId="0" borderId="37" xfId="0" applyFont="1" applyBorder="1" applyAlignment="1">
      <alignment horizontal="center" vertical="center" wrapText="1"/>
    </xf>
    <xf numFmtId="0" fontId="0" fillId="0" borderId="50" xfId="0" applyBorder="1" applyAlignment="1">
      <alignment horizontal="center"/>
    </xf>
    <xf numFmtId="0" fontId="0" fillId="0" borderId="14" xfId="0" applyFont="1" applyBorder="1" applyAlignment="1">
      <alignment horizontal="center" vertical="center" wrapText="1"/>
    </xf>
    <xf numFmtId="0" fontId="0" fillId="0" borderId="29" xfId="0" applyFont="1" applyBorder="1" applyAlignment="1">
      <alignment horizontal="center" vertical="center" wrapText="1"/>
    </xf>
    <xf numFmtId="0" fontId="67" fillId="0" borderId="50" xfId="0" applyFont="1" applyBorder="1" applyAlignment="1">
      <alignment horizontal="center"/>
    </xf>
    <xf numFmtId="0" fontId="67" fillId="0" borderId="14" xfId="0" applyFont="1" applyBorder="1" applyAlignment="1">
      <alignment horizontal="center"/>
    </xf>
    <xf numFmtId="0" fontId="45" fillId="0" borderId="14" xfId="0" applyFont="1" applyBorder="1" applyAlignment="1">
      <alignment horizontal="center" vertical="center" wrapText="1"/>
    </xf>
    <xf numFmtId="0" fontId="35" fillId="0" borderId="29" xfId="0" applyFont="1" applyBorder="1" applyAlignment="1">
      <alignment horizontal="center" vertical="center" wrapText="1"/>
    </xf>
    <xf numFmtId="0" fontId="69" fillId="3" borderId="0" xfId="3" applyNumberFormat="1" applyFont="1" applyFill="1" applyBorder="1" applyAlignment="1">
      <alignment horizontal="left" vertical="top"/>
    </xf>
    <xf numFmtId="0" fontId="67" fillId="0" borderId="14" xfId="0" applyFont="1" applyBorder="1" applyAlignment="1">
      <alignment vertical="center"/>
    </xf>
    <xf numFmtId="0" fontId="67" fillId="0" borderId="14" xfId="0" applyFont="1" applyBorder="1" applyAlignment="1">
      <alignment horizontal="center" vertical="center"/>
    </xf>
    <xf numFmtId="0" fontId="71" fillId="0" borderId="21" xfId="0" applyFont="1" applyBorder="1" applyAlignment="1">
      <alignment horizontal="center" vertical="center" wrapText="1"/>
    </xf>
    <xf numFmtId="0" fontId="71" fillId="0" borderId="21" xfId="0" applyFont="1" applyBorder="1" applyAlignment="1">
      <alignment vertical="center" wrapText="1"/>
    </xf>
    <xf numFmtId="0" fontId="72" fillId="0" borderId="14" xfId="0" applyFont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 wrapText="1"/>
    </xf>
    <xf numFmtId="0" fontId="73" fillId="0" borderId="14" xfId="0" applyFont="1" applyBorder="1" applyAlignment="1">
      <alignment horizontal="center" vertical="center" wrapText="1"/>
    </xf>
    <xf numFmtId="0" fontId="73" fillId="0" borderId="14" xfId="0" applyFont="1" applyBorder="1" applyAlignment="1">
      <alignment horizontal="center" vertical="center" wrapText="1" shrinkToFit="1"/>
    </xf>
    <xf numFmtId="0" fontId="67" fillId="0" borderId="0" xfId="0" applyFont="1" applyAlignment="1">
      <alignment vertical="center"/>
    </xf>
    <xf numFmtId="0" fontId="67" fillId="0" borderId="0" xfId="0" applyFont="1" applyBorder="1" applyAlignment="1">
      <alignment horizontal="center" vertical="center"/>
    </xf>
    <xf numFmtId="0" fontId="71" fillId="0" borderId="0" xfId="0" applyFont="1" applyBorder="1" applyAlignment="1">
      <alignment horizontal="center" vertical="center"/>
    </xf>
    <xf numFmtId="49" fontId="52" fillId="0" borderId="0" xfId="0" applyNumberFormat="1" applyFont="1" applyBorder="1" applyAlignment="1">
      <alignment horizontal="center" vertical="center" wrapText="1"/>
    </xf>
    <xf numFmtId="0" fontId="0" fillId="5" borderId="14" xfId="0" applyFill="1" applyBorder="1"/>
    <xf numFmtId="49" fontId="74" fillId="0" borderId="14" xfId="0" applyNumberFormat="1" applyFont="1" applyBorder="1" applyAlignment="1">
      <alignment horizontal="center" vertical="center" wrapText="1"/>
    </xf>
    <xf numFmtId="0" fontId="67" fillId="0" borderId="14" xfId="0" applyFont="1" applyBorder="1" applyAlignment="1">
      <alignment horizontal="center" vertical="center" wrapText="1"/>
    </xf>
    <xf numFmtId="0" fontId="71" fillId="0" borderId="14" xfId="0" applyFont="1" applyBorder="1" applyAlignment="1">
      <alignment horizontal="center" vertical="center" wrapText="1"/>
    </xf>
    <xf numFmtId="0" fontId="0" fillId="5" borderId="14" xfId="0" applyFill="1" applyBorder="1" applyAlignment="1">
      <alignment horizontal="center" vertical="center" wrapText="1"/>
    </xf>
    <xf numFmtId="0" fontId="67" fillId="0" borderId="0" xfId="0" applyFont="1" applyAlignment="1">
      <alignment horizontal="center" vertical="center" wrapText="1"/>
    </xf>
    <xf numFmtId="0" fontId="71" fillId="0" borderId="14" xfId="0" applyFont="1" applyFill="1" applyBorder="1" applyAlignment="1">
      <alignment horizontal="center" vertical="center" wrapText="1"/>
    </xf>
    <xf numFmtId="165" fontId="75" fillId="0" borderId="14" xfId="2" applyNumberFormat="1" applyFont="1" applyBorder="1" applyAlignment="1">
      <alignment horizontal="right" vertical="center" wrapText="1"/>
    </xf>
    <xf numFmtId="164" fontId="75" fillId="0" borderId="14" xfId="2" applyNumberFormat="1" applyFont="1" applyBorder="1" applyAlignment="1">
      <alignment horizontal="right" vertical="top" wrapText="1"/>
    </xf>
    <xf numFmtId="0" fontId="75" fillId="0" borderId="14" xfId="2" applyFont="1" applyBorder="1" applyAlignment="1">
      <alignment horizontal="left" vertical="center" wrapText="1"/>
    </xf>
    <xf numFmtId="0" fontId="76" fillId="0" borderId="14" xfId="0" applyFont="1" applyBorder="1" applyAlignment="1">
      <alignment horizontal="center" vertical="center"/>
    </xf>
    <xf numFmtId="0" fontId="75" fillId="3" borderId="14" xfId="4" applyNumberFormat="1" applyFont="1" applyFill="1" applyBorder="1" applyAlignment="1">
      <alignment horizontal="left" vertical="center" wrapText="1"/>
    </xf>
    <xf numFmtId="2" fontId="75" fillId="0" borderId="14" xfId="2" applyNumberFormat="1" applyFont="1" applyBorder="1" applyAlignment="1">
      <alignment vertical="center" wrapText="1"/>
    </xf>
    <xf numFmtId="0" fontId="76" fillId="0" borderId="14" xfId="0" applyFont="1" applyBorder="1" applyAlignment="1">
      <alignment vertical="top" wrapText="1"/>
    </xf>
    <xf numFmtId="2" fontId="75" fillId="0" borderId="14" xfId="2" applyNumberFormat="1" applyFont="1" applyBorder="1" applyAlignment="1">
      <alignment vertical="top" wrapText="1"/>
    </xf>
    <xf numFmtId="0" fontId="79" fillId="0" borderId="0" xfId="0" applyFont="1"/>
    <xf numFmtId="0" fontId="80" fillId="0" borderId="0" xfId="0" applyFont="1" applyAlignment="1">
      <alignment horizontal="center"/>
    </xf>
    <xf numFmtId="0" fontId="81" fillId="0" borderId="0" xfId="0" applyFont="1"/>
    <xf numFmtId="0" fontId="0" fillId="3" borderId="14" xfId="0" applyNumberFormat="1" applyFont="1" applyFill="1" applyBorder="1" applyAlignment="1">
      <alignment horizontal="center" vertical="center" wrapText="1"/>
    </xf>
    <xf numFmtId="166" fontId="0" fillId="3" borderId="14" xfId="0" applyNumberFormat="1" applyFont="1" applyFill="1" applyBorder="1" applyAlignment="1">
      <alignment horizontal="center" vertical="center" wrapText="1"/>
    </xf>
    <xf numFmtId="0" fontId="34" fillId="0" borderId="0" xfId="0" applyFont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73" fillId="0" borderId="0" xfId="0" applyFont="1" applyBorder="1" applyAlignment="1">
      <alignment horizontal="center" vertical="center" wrapText="1"/>
    </xf>
    <xf numFmtId="0" fontId="73" fillId="0" borderId="0" xfId="0" applyFont="1" applyFill="1" applyBorder="1" applyAlignment="1">
      <alignment horizontal="center" vertical="center" wrapText="1"/>
    </xf>
    <xf numFmtId="0" fontId="72" fillId="0" borderId="0" xfId="0" applyFont="1" applyBorder="1" applyAlignment="1">
      <alignment horizontal="center" vertical="center" wrapText="1"/>
    </xf>
    <xf numFmtId="0" fontId="71" fillId="0" borderId="14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85" fillId="0" borderId="0" xfId="0" applyFont="1"/>
    <xf numFmtId="0" fontId="87" fillId="0" borderId="49" xfId="0" applyFont="1" applyBorder="1" applyAlignment="1">
      <alignment horizontal="center"/>
    </xf>
    <xf numFmtId="0" fontId="87" fillId="0" borderId="35" xfId="0" applyFont="1" applyBorder="1" applyAlignment="1">
      <alignment horizontal="center"/>
    </xf>
    <xf numFmtId="0" fontId="87" fillId="0" borderId="40" xfId="0" applyFont="1" applyBorder="1" applyAlignment="1">
      <alignment horizontal="center"/>
    </xf>
    <xf numFmtId="0" fontId="87" fillId="0" borderId="31" xfId="0" applyFont="1" applyBorder="1" applyAlignment="1">
      <alignment horizontal="center"/>
    </xf>
    <xf numFmtId="0" fontId="87" fillId="0" borderId="32" xfId="0" applyFont="1" applyBorder="1" applyAlignment="1">
      <alignment horizontal="center"/>
    </xf>
    <xf numFmtId="0" fontId="87" fillId="0" borderId="33" xfId="0" applyFont="1" applyBorder="1" applyAlignment="1">
      <alignment horizontal="center"/>
    </xf>
    <xf numFmtId="0" fontId="87" fillId="0" borderId="21" xfId="0" applyFont="1" applyBorder="1"/>
    <xf numFmtId="0" fontId="87" fillId="0" borderId="14" xfId="0" applyFont="1" applyBorder="1"/>
    <xf numFmtId="49" fontId="87" fillId="0" borderId="14" xfId="0" applyNumberFormat="1" applyFont="1" applyBorder="1"/>
    <xf numFmtId="0" fontId="87" fillId="0" borderId="16" xfId="0" applyFont="1" applyBorder="1"/>
    <xf numFmtId="0" fontId="88" fillId="0" borderId="0" xfId="0" applyFont="1"/>
    <xf numFmtId="0" fontId="18" fillId="0" borderId="58" xfId="0" applyFont="1" applyBorder="1" applyAlignment="1">
      <alignment horizontal="center" vertical="center" wrapText="1"/>
    </xf>
    <xf numFmtId="0" fontId="18" fillId="0" borderId="36" xfId="0" applyFont="1" applyBorder="1" applyAlignment="1">
      <alignment horizontal="center" vertical="center" wrapText="1"/>
    </xf>
    <xf numFmtId="0" fontId="18" fillId="0" borderId="16" xfId="0" applyFont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 vertical="center" wrapText="1"/>
    </xf>
    <xf numFmtId="0" fontId="14" fillId="5" borderId="14" xfId="0" applyFont="1" applyFill="1" applyBorder="1" applyAlignment="1">
      <alignment horizontal="right"/>
    </xf>
    <xf numFmtId="0" fontId="14" fillId="5" borderId="14" xfId="0" applyFont="1" applyFill="1" applyBorder="1"/>
    <xf numFmtId="0" fontId="14" fillId="5" borderId="14" xfId="0" applyFont="1" applyFill="1" applyBorder="1" applyAlignment="1"/>
    <xf numFmtId="0" fontId="89" fillId="2" borderId="14" xfId="0" applyFont="1" applyFill="1" applyBorder="1" applyAlignment="1">
      <alignment horizontal="center"/>
    </xf>
    <xf numFmtId="0" fontId="90" fillId="2" borderId="14" xfId="0" applyFont="1" applyFill="1" applyBorder="1" applyAlignment="1">
      <alignment horizontal="center"/>
    </xf>
    <xf numFmtId="0" fontId="14" fillId="5" borderId="14" xfId="0" applyFont="1" applyFill="1" applyBorder="1" applyAlignment="1">
      <alignment horizontal="right" vertical="center"/>
    </xf>
    <xf numFmtId="0" fontId="0" fillId="0" borderId="14" xfId="0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27" fillId="0" borderId="14" xfId="0" applyFont="1" applyBorder="1" applyAlignment="1">
      <alignment horizontal="center" vertical="center"/>
    </xf>
    <xf numFmtId="0" fontId="0" fillId="0" borderId="39" xfId="0" applyBorder="1" applyAlignment="1">
      <alignment horizontal="center" vertical="center" wrapText="1"/>
    </xf>
    <xf numFmtId="0" fontId="0" fillId="0" borderId="42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78" xfId="0" applyBorder="1" applyAlignment="1">
      <alignment horizontal="center" vertical="center" wrapText="1"/>
    </xf>
    <xf numFmtId="0" fontId="0" fillId="0" borderId="79" xfId="0" applyBorder="1" applyAlignment="1">
      <alignment horizontal="center" vertical="center" wrapText="1"/>
    </xf>
    <xf numFmtId="0" fontId="0" fillId="0" borderId="30" xfId="0" applyBorder="1" applyAlignment="1">
      <alignment vertical="center" wrapText="1"/>
    </xf>
    <xf numFmtId="0" fontId="0" fillId="0" borderId="21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65" xfId="0" applyBorder="1" applyAlignment="1">
      <alignment horizontal="center" vertical="center" wrapText="1"/>
    </xf>
    <xf numFmtId="0" fontId="0" fillId="0" borderId="29" xfId="0" applyBorder="1" applyAlignment="1">
      <alignment vertical="center" wrapText="1"/>
    </xf>
    <xf numFmtId="0" fontId="0" fillId="0" borderId="14" xfId="0" applyBorder="1" applyAlignment="1">
      <alignment horizontal="center" vertical="center" wrapText="1"/>
    </xf>
    <xf numFmtId="0" fontId="0" fillId="0" borderId="50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37" xfId="0" applyBorder="1" applyAlignment="1">
      <alignment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Border="1" applyAlignment="1">
      <alignment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49" xfId="0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0" fillId="0" borderId="40" xfId="0" applyBorder="1" applyAlignment="1">
      <alignment horizontal="center" vertical="center" wrapText="1"/>
    </xf>
    <xf numFmtId="0" fontId="0" fillId="0" borderId="65" xfId="0" applyFill="1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 wrapText="1"/>
    </xf>
    <xf numFmtId="3" fontId="0" fillId="0" borderId="14" xfId="0" applyNumberFormat="1" applyBorder="1" applyAlignment="1">
      <alignment horizontal="center" vertical="center" wrapText="1"/>
    </xf>
    <xf numFmtId="0" fontId="73" fillId="0" borderId="14" xfId="0" applyFont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21" fillId="0" borderId="44" xfId="0" applyFont="1" applyBorder="1" applyAlignment="1"/>
    <xf numFmtId="0" fontId="21" fillId="3" borderId="44" xfId="0" applyFont="1" applyFill="1" applyBorder="1" applyAlignment="1">
      <alignment vertical="center"/>
    </xf>
    <xf numFmtId="0" fontId="0" fillId="0" borderId="14" xfId="0" applyBorder="1" applyAlignment="1">
      <alignment horizontal="center"/>
    </xf>
    <xf numFmtId="0" fontId="67" fillId="0" borderId="14" xfId="0" applyFont="1" applyBorder="1" applyAlignment="1">
      <alignment horizontal="center" vertical="center"/>
    </xf>
    <xf numFmtId="0" fontId="71" fillId="0" borderId="21" xfId="0" applyFont="1" applyBorder="1" applyAlignment="1">
      <alignment horizontal="center" vertical="center" wrapText="1"/>
    </xf>
    <xf numFmtId="0" fontId="0" fillId="0" borderId="14" xfId="0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86" fillId="0" borderId="0" xfId="0" applyFont="1" applyBorder="1" applyAlignment="1">
      <alignment horizontal="left" vertical="center" wrapText="1"/>
    </xf>
    <xf numFmtId="0" fontId="87" fillId="0" borderId="62" xfId="0" applyFont="1" applyBorder="1" applyAlignment="1">
      <alignment horizontal="center"/>
    </xf>
    <xf numFmtId="0" fontId="87" fillId="0" borderId="54" xfId="0" applyFont="1" applyBorder="1" applyAlignment="1">
      <alignment horizontal="center"/>
    </xf>
    <xf numFmtId="0" fontId="64" fillId="0" borderId="0" xfId="0" applyFont="1" applyAlignment="1">
      <alignment horizontal="left" wrapText="1"/>
    </xf>
    <xf numFmtId="0" fontId="4" fillId="0" borderId="0" xfId="0" applyFont="1" applyAlignment="1">
      <alignment horizontal="left"/>
    </xf>
    <xf numFmtId="0" fontId="4" fillId="0" borderId="0" xfId="0" applyFont="1" applyFill="1" applyBorder="1" applyAlignment="1">
      <alignment horizontal="left"/>
    </xf>
    <xf numFmtId="0" fontId="4" fillId="0" borderId="0" xfId="0" applyFont="1" applyFill="1" applyBorder="1" applyAlignment="1">
      <alignment wrapText="1"/>
    </xf>
    <xf numFmtId="0" fontId="8" fillId="0" borderId="0" xfId="0" applyFont="1" applyAlignment="1">
      <alignment horizontal="left"/>
    </xf>
    <xf numFmtId="0" fontId="38" fillId="0" borderId="0" xfId="0" applyFont="1" applyAlignment="1">
      <alignment horizontal="left" wrapText="1"/>
    </xf>
    <xf numFmtId="0" fontId="41" fillId="0" borderId="0" xfId="0" applyFont="1" applyAlignment="1">
      <alignment horizontal="left" vertical="center" wrapText="1"/>
    </xf>
    <xf numFmtId="0" fontId="17" fillId="0" borderId="5" xfId="0" applyFont="1" applyBorder="1" applyAlignment="1">
      <alignment horizontal="center" vertical="center" wrapText="1"/>
    </xf>
    <xf numFmtId="0" fontId="17" fillId="0" borderId="51" xfId="0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8" fillId="0" borderId="38" xfId="0" applyFont="1" applyBorder="1" applyAlignment="1">
      <alignment horizontal="justify"/>
    </xf>
    <xf numFmtId="0" fontId="18" fillId="0" borderId="3" xfId="0" applyFont="1" applyBorder="1" applyAlignment="1">
      <alignment horizontal="center" vertical="center" wrapText="1"/>
    </xf>
    <xf numFmtId="0" fontId="0" fillId="0" borderId="55" xfId="0" applyBorder="1"/>
    <xf numFmtId="0" fontId="0" fillId="0" borderId="7" xfId="0" applyBorder="1"/>
    <xf numFmtId="0" fontId="0" fillId="0" borderId="9" xfId="0" applyBorder="1"/>
    <xf numFmtId="0" fontId="17" fillId="0" borderId="3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/>
    </xf>
    <xf numFmtId="0" fontId="17" fillId="0" borderId="55" xfId="0" applyFont="1" applyBorder="1" applyAlignment="1">
      <alignment horizontal="center" vertical="center" wrapText="1"/>
    </xf>
    <xf numFmtId="0" fontId="17" fillId="0" borderId="66" xfId="0" applyFont="1" applyBorder="1" applyAlignment="1">
      <alignment horizontal="center" vertical="center" wrapText="1"/>
    </xf>
    <xf numFmtId="0" fontId="18" fillId="0" borderId="58" xfId="0" applyFont="1" applyBorder="1" applyAlignment="1">
      <alignment horizontal="center" vertical="center" wrapText="1"/>
    </xf>
    <xf numFmtId="0" fontId="18" fillId="0" borderId="36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 wrapText="1"/>
    </xf>
    <xf numFmtId="0" fontId="18" fillId="0" borderId="51" xfId="0" applyFont="1" applyBorder="1" applyAlignment="1">
      <alignment horizontal="center" vertical="center" wrapText="1"/>
    </xf>
    <xf numFmtId="0" fontId="18" fillId="0" borderId="9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9" xfId="0" applyFont="1" applyBorder="1" applyAlignment="1">
      <alignment horizontal="center"/>
    </xf>
    <xf numFmtId="0" fontId="11" fillId="0" borderId="0" xfId="0" applyFont="1" applyAlignment="1">
      <alignment horizontal="center" wrapText="1"/>
    </xf>
    <xf numFmtId="0" fontId="9" fillId="0" borderId="0" xfId="0" applyFont="1" applyBorder="1" applyAlignment="1">
      <alignment horizontal="left"/>
    </xf>
    <xf numFmtId="0" fontId="13" fillId="0" borderId="0" xfId="1" applyNumberFormat="1" applyFont="1" applyBorder="1" applyAlignment="1" applyProtection="1">
      <alignment horizontal="left" vertical="justify" wrapText="1"/>
    </xf>
    <xf numFmtId="0" fontId="11" fillId="0" borderId="0" xfId="0" applyFont="1" applyAlignment="1">
      <alignment horizontal="center"/>
    </xf>
    <xf numFmtId="0" fontId="8" fillId="0" borderId="0" xfId="0" applyFont="1" applyBorder="1" applyAlignment="1">
      <alignment horizontal="justify"/>
    </xf>
    <xf numFmtId="0" fontId="50" fillId="0" borderId="0" xfId="0" applyFont="1" applyBorder="1" applyAlignment="1">
      <alignment horizontal="justify"/>
    </xf>
    <xf numFmtId="0" fontId="28" fillId="0" borderId="0" xfId="0" applyFont="1" applyFill="1" applyBorder="1" applyAlignment="1">
      <alignment horizontal="center" wrapText="1"/>
    </xf>
    <xf numFmtId="0" fontId="10" fillId="0" borderId="0" xfId="0" applyFont="1" applyFill="1" applyBorder="1" applyAlignment="1">
      <alignment horizontal="center"/>
    </xf>
    <xf numFmtId="0" fontId="15" fillId="2" borderId="7" xfId="0" applyFont="1" applyFill="1" applyBorder="1" applyAlignment="1">
      <alignment horizontal="center"/>
    </xf>
    <xf numFmtId="0" fontId="15" fillId="2" borderId="38" xfId="0" applyFont="1" applyFill="1" applyBorder="1" applyAlignment="1">
      <alignment horizontal="center"/>
    </xf>
    <xf numFmtId="0" fontId="10" fillId="0" borderId="0" xfId="0" applyFont="1" applyFill="1" applyBorder="1" applyAlignment="1"/>
    <xf numFmtId="0" fontId="15" fillId="2" borderId="1" xfId="0" applyFont="1" applyFill="1" applyBorder="1" applyAlignment="1">
      <alignment horizontal="center"/>
    </xf>
    <xf numFmtId="0" fontId="15" fillId="2" borderId="2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right"/>
    </xf>
    <xf numFmtId="0" fontId="3" fillId="0" borderId="0" xfId="0" applyFont="1" applyFill="1" applyBorder="1" applyAlignment="1">
      <alignment horizontal="center"/>
    </xf>
    <xf numFmtId="0" fontId="21" fillId="0" borderId="34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left" wrapText="1"/>
    </xf>
    <xf numFmtId="0" fontId="10" fillId="0" borderId="0" xfId="0" applyFont="1" applyAlignment="1">
      <alignment horizontal="left" wrapText="1"/>
    </xf>
    <xf numFmtId="0" fontId="21" fillId="0" borderId="32" xfId="0" applyFont="1" applyBorder="1" applyAlignment="1">
      <alignment horizontal="center" vertical="center"/>
    </xf>
    <xf numFmtId="0" fontId="21" fillId="0" borderId="33" xfId="0" applyFont="1" applyBorder="1" applyAlignment="1">
      <alignment horizontal="center" vertical="center"/>
    </xf>
    <xf numFmtId="0" fontId="22" fillId="2" borderId="22" xfId="0" applyFont="1" applyFill="1" applyBorder="1" applyAlignment="1">
      <alignment horizontal="center"/>
    </xf>
    <xf numFmtId="0" fontId="22" fillId="2" borderId="23" xfId="0" applyFont="1" applyFill="1" applyBorder="1" applyAlignment="1">
      <alignment horizontal="center"/>
    </xf>
    <xf numFmtId="0" fontId="22" fillId="2" borderId="60" xfId="0" applyFont="1" applyFill="1" applyBorder="1" applyAlignment="1">
      <alignment horizontal="center"/>
    </xf>
    <xf numFmtId="0" fontId="17" fillId="0" borderId="9" xfId="0" applyFont="1" applyBorder="1" applyAlignment="1">
      <alignment horizontal="center" vertical="center" wrapText="1"/>
    </xf>
    <xf numFmtId="0" fontId="17" fillId="0" borderId="13" xfId="0" applyFont="1" applyBorder="1" applyAlignment="1">
      <alignment horizontal="center" vertical="center" wrapText="1"/>
    </xf>
    <xf numFmtId="0" fontId="17" fillId="0" borderId="38" xfId="0" applyFont="1" applyBorder="1" applyAlignment="1">
      <alignment horizontal="center" vertical="center" wrapText="1"/>
    </xf>
    <xf numFmtId="0" fontId="21" fillId="0" borderId="36" xfId="0" applyFont="1" applyBorder="1" applyAlignment="1">
      <alignment wrapText="1"/>
    </xf>
    <xf numFmtId="0" fontId="21" fillId="0" borderId="20" xfId="0" applyFont="1" applyBorder="1" applyAlignment="1">
      <alignment wrapText="1"/>
    </xf>
    <xf numFmtId="0" fontId="48" fillId="0" borderId="0" xfId="0" applyFont="1" applyBorder="1" applyAlignment="1">
      <alignment horizontal="justify"/>
    </xf>
    <xf numFmtId="0" fontId="49" fillId="0" borderId="0" xfId="0" applyFont="1" applyAlignment="1">
      <alignment horizontal="justify"/>
    </xf>
    <xf numFmtId="0" fontId="49" fillId="0" borderId="38" xfId="0" applyFont="1" applyBorder="1" applyAlignment="1">
      <alignment horizontal="justify"/>
    </xf>
    <xf numFmtId="0" fontId="11" fillId="0" borderId="0" xfId="0" applyFont="1" applyAlignment="1">
      <alignment horizontal="left" vertical="top" wrapText="1"/>
    </xf>
    <xf numFmtId="0" fontId="10" fillId="0" borderId="0" xfId="0" applyFont="1" applyAlignment="1">
      <alignment horizontal="left" vertical="top" wrapText="1"/>
    </xf>
    <xf numFmtId="0" fontId="17" fillId="0" borderId="10" xfId="0" applyFont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center" vertical="center" wrapText="1"/>
    </xf>
    <xf numFmtId="0" fontId="18" fillId="0" borderId="65" xfId="0" applyFont="1" applyBorder="1" applyAlignment="1">
      <alignment horizontal="center" vertical="center" wrapText="1"/>
    </xf>
    <xf numFmtId="0" fontId="18" fillId="0" borderId="8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13" xfId="0" applyFont="1" applyFill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17" fillId="0" borderId="48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21" fillId="0" borderId="21" xfId="0" applyFont="1" applyBorder="1" applyAlignment="1">
      <alignment wrapText="1"/>
    </xf>
    <xf numFmtId="0" fontId="21" fillId="0" borderId="3" xfId="0" applyFont="1" applyBorder="1" applyAlignment="1">
      <alignment horizontal="center" vertical="center" wrapText="1"/>
    </xf>
    <xf numFmtId="0" fontId="21" fillId="0" borderId="51" xfId="0" applyFont="1" applyBorder="1" applyAlignment="1">
      <alignment horizontal="center" vertical="center" wrapText="1"/>
    </xf>
    <xf numFmtId="0" fontId="22" fillId="2" borderId="15" xfId="0" applyFont="1" applyFill="1" applyBorder="1" applyAlignment="1">
      <alignment horizontal="center"/>
    </xf>
    <xf numFmtId="0" fontId="22" fillId="2" borderId="14" xfId="0" applyFont="1" applyFill="1" applyBorder="1" applyAlignment="1">
      <alignment horizontal="center"/>
    </xf>
    <xf numFmtId="0" fontId="22" fillId="2" borderId="50" xfId="0" applyFont="1" applyFill="1" applyBorder="1" applyAlignment="1">
      <alignment horizontal="center"/>
    </xf>
    <xf numFmtId="0" fontId="21" fillId="0" borderId="18" xfId="0" applyFont="1" applyBorder="1" applyAlignment="1">
      <alignment horizontal="center" vertical="center"/>
    </xf>
    <xf numFmtId="0" fontId="21" fillId="0" borderId="46" xfId="0" applyFont="1" applyBorder="1" applyAlignment="1">
      <alignment horizontal="center" vertical="center"/>
    </xf>
    <xf numFmtId="0" fontId="47" fillId="0" borderId="0" xfId="0" applyFont="1" applyBorder="1" applyAlignment="1">
      <alignment horizontal="justify"/>
    </xf>
    <xf numFmtId="0" fontId="30" fillId="0" borderId="0" xfId="0" applyFont="1" applyAlignment="1">
      <alignment horizontal="justify"/>
    </xf>
    <xf numFmtId="0" fontId="2" fillId="0" borderId="0" xfId="0" applyFont="1" applyBorder="1" applyAlignment="1">
      <alignment horizontal="center" vertical="center"/>
    </xf>
    <xf numFmtId="0" fontId="21" fillId="0" borderId="57" xfId="0" applyFont="1" applyBorder="1" applyAlignment="1">
      <alignment horizontal="center" vertical="center"/>
    </xf>
    <xf numFmtId="0" fontId="21" fillId="0" borderId="58" xfId="0" applyFont="1" applyBorder="1" applyAlignment="1">
      <alignment horizontal="center" vertical="center"/>
    </xf>
    <xf numFmtId="0" fontId="21" fillId="0" borderId="59" xfId="0" applyFont="1" applyBorder="1" applyAlignment="1">
      <alignment horizontal="center" vertical="center"/>
    </xf>
    <xf numFmtId="0" fontId="21" fillId="0" borderId="25" xfId="0" applyFont="1" applyBorder="1" applyAlignment="1">
      <alignment horizontal="center" vertical="center" wrapText="1"/>
    </xf>
    <xf numFmtId="0" fontId="21" fillId="0" borderId="60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/>
    </xf>
    <xf numFmtId="0" fontId="21" fillId="0" borderId="74" xfId="0" applyFont="1" applyBorder="1" applyAlignment="1">
      <alignment horizontal="center" vertical="center"/>
    </xf>
    <xf numFmtId="0" fontId="65" fillId="0" borderId="0" xfId="0" applyFont="1" applyAlignment="1">
      <alignment horizontal="justify"/>
    </xf>
    <xf numFmtId="0" fontId="0" fillId="0" borderId="0" xfId="0" applyAlignment="1"/>
    <xf numFmtId="0" fontId="21" fillId="0" borderId="11" xfId="0" applyFont="1" applyBorder="1" applyAlignment="1">
      <alignment wrapText="1"/>
    </xf>
    <xf numFmtId="0" fontId="21" fillId="0" borderId="67" xfId="0" applyFont="1" applyBorder="1" applyAlignment="1">
      <alignment horizontal="center" vertical="center"/>
    </xf>
    <xf numFmtId="0" fontId="21" fillId="0" borderId="69" xfId="0" applyFont="1" applyBorder="1" applyAlignment="1">
      <alignment horizontal="center" vertical="center"/>
    </xf>
    <xf numFmtId="0" fontId="21" fillId="0" borderId="43" xfId="0" applyFont="1" applyBorder="1" applyAlignment="1">
      <alignment horizontal="center" vertical="center"/>
    </xf>
    <xf numFmtId="0" fontId="21" fillId="0" borderId="66" xfId="0" applyFont="1" applyBorder="1" applyAlignment="1">
      <alignment horizontal="center" vertical="center"/>
    </xf>
    <xf numFmtId="0" fontId="21" fillId="0" borderId="25" xfId="0" applyFont="1" applyBorder="1" applyAlignment="1">
      <alignment horizontal="center" vertical="center"/>
    </xf>
    <xf numFmtId="0" fontId="21" fillId="0" borderId="60" xfId="0" applyFont="1" applyBorder="1" applyAlignment="1">
      <alignment horizontal="center" vertical="center"/>
    </xf>
    <xf numFmtId="0" fontId="26" fillId="0" borderId="14" xfId="0" applyFont="1" applyBorder="1" applyAlignment="1"/>
    <xf numFmtId="0" fontId="61" fillId="0" borderId="23" xfId="0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26" fillId="0" borderId="16" xfId="0" applyFont="1" applyBorder="1" applyAlignment="1">
      <alignment horizontal="center" vertical="center"/>
    </xf>
    <xf numFmtId="0" fontId="26" fillId="0" borderId="29" xfId="0" applyFont="1" applyBorder="1" applyAlignment="1">
      <alignment horizontal="center" vertical="center"/>
    </xf>
    <xf numFmtId="0" fontId="26" fillId="0" borderId="18" xfId="0" applyFont="1" applyBorder="1" applyAlignment="1">
      <alignment horizontal="center" vertical="center"/>
    </xf>
    <xf numFmtId="0" fontId="26" fillId="0" borderId="21" xfId="0" applyFont="1" applyBorder="1" applyAlignment="1">
      <alignment horizontal="center" vertical="center"/>
    </xf>
    <xf numFmtId="4" fontId="57" fillId="4" borderId="14" xfId="2" applyNumberFormat="1" applyFont="1" applyFill="1" applyBorder="1" applyAlignment="1">
      <alignment horizontal="center" vertical="top"/>
    </xf>
    <xf numFmtId="0" fontId="56" fillId="3" borderId="14" xfId="2" applyNumberFormat="1" applyFont="1" applyFill="1" applyBorder="1" applyAlignment="1">
      <alignment horizontal="center" vertical="top"/>
    </xf>
    <xf numFmtId="0" fontId="51" fillId="0" borderId="14" xfId="0" applyFont="1" applyBorder="1" applyAlignment="1">
      <alignment horizontal="center"/>
    </xf>
    <xf numFmtId="0" fontId="57" fillId="4" borderId="14" xfId="2" applyNumberFormat="1" applyFont="1" applyFill="1" applyBorder="1" applyAlignment="1">
      <alignment horizontal="center" vertical="top"/>
    </xf>
    <xf numFmtId="0" fontId="58" fillId="4" borderId="14" xfId="2" applyNumberFormat="1" applyFont="1" applyFill="1" applyBorder="1" applyAlignment="1">
      <alignment horizontal="center" vertical="top"/>
    </xf>
    <xf numFmtId="0" fontId="63" fillId="0" borderId="70" xfId="0" applyFont="1" applyBorder="1" applyAlignment="1">
      <alignment horizontal="center"/>
    </xf>
    <xf numFmtId="0" fontId="60" fillId="0" borderId="70" xfId="0" applyFont="1" applyBorder="1" applyAlignment="1">
      <alignment horizontal="center"/>
    </xf>
    <xf numFmtId="0" fontId="62" fillId="4" borderId="16" xfId="2" applyNumberFormat="1" applyFont="1" applyFill="1" applyBorder="1" applyAlignment="1">
      <alignment horizontal="center" vertical="top"/>
    </xf>
    <xf numFmtId="0" fontId="59" fillId="4" borderId="28" xfId="2" applyNumberFormat="1" applyFont="1" applyFill="1" applyBorder="1" applyAlignment="1">
      <alignment horizontal="center" vertical="top"/>
    </xf>
    <xf numFmtId="0" fontId="59" fillId="4" borderId="29" xfId="2" applyNumberFormat="1" applyFont="1" applyFill="1" applyBorder="1" applyAlignment="1">
      <alignment horizontal="center" vertical="top"/>
    </xf>
    <xf numFmtId="0" fontId="71" fillId="0" borderId="14" xfId="0" applyFont="1" applyBorder="1" applyAlignment="1">
      <alignment horizontal="center" vertical="center"/>
    </xf>
    <xf numFmtId="0" fontId="67" fillId="0" borderId="14" xfId="0" applyFont="1" applyBorder="1" applyAlignment="1">
      <alignment horizontal="center" vertical="center"/>
    </xf>
    <xf numFmtId="0" fontId="34" fillId="0" borderId="0" xfId="0" applyFont="1" applyBorder="1" applyAlignment="1">
      <alignment horizontal="center" vertical="top" wrapText="1"/>
    </xf>
    <xf numFmtId="0" fontId="0" fillId="0" borderId="67" xfId="0" applyBorder="1" applyAlignment="1">
      <alignment horizontal="center"/>
    </xf>
    <xf numFmtId="0" fontId="0" fillId="0" borderId="70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3" xfId="0" applyBorder="1" applyAlignment="1">
      <alignment horizontal="center"/>
    </xf>
    <xf numFmtId="0" fontId="71" fillId="0" borderId="14" xfId="0" applyFont="1" applyBorder="1" applyAlignment="1">
      <alignment horizontal="center" vertical="center" wrapText="1"/>
    </xf>
    <xf numFmtId="0" fontId="0" fillId="0" borderId="14" xfId="0" applyBorder="1" applyAlignment="1">
      <alignment horizontal="center"/>
    </xf>
    <xf numFmtId="0" fontId="71" fillId="0" borderId="21" xfId="0" applyFont="1" applyBorder="1" applyAlignment="1">
      <alignment horizontal="center" vertical="center" wrapText="1"/>
    </xf>
    <xf numFmtId="0" fontId="69" fillId="3" borderId="27" xfId="3" applyNumberFormat="1" applyFont="1" applyFill="1" applyBorder="1" applyAlignment="1">
      <alignment horizontal="center" vertical="center" wrapText="1"/>
    </xf>
    <xf numFmtId="0" fontId="69" fillId="3" borderId="28" xfId="3" applyNumberFormat="1" applyFont="1" applyFill="1" applyBorder="1" applyAlignment="1">
      <alignment horizontal="center" vertical="center" wrapText="1"/>
    </xf>
    <xf numFmtId="0" fontId="69" fillId="3" borderId="29" xfId="3" applyNumberFormat="1" applyFont="1" applyFill="1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0" fillId="0" borderId="74" xfId="0" applyBorder="1" applyAlignment="1">
      <alignment horizontal="center" vertical="center" wrapText="1"/>
    </xf>
    <xf numFmtId="0" fontId="82" fillId="3" borderId="13" xfId="3" applyNumberFormat="1" applyFont="1" applyFill="1" applyBorder="1" applyAlignment="1">
      <alignment horizontal="center" vertical="center" wrapText="1"/>
    </xf>
    <xf numFmtId="0" fontId="69" fillId="3" borderId="13" xfId="3" applyNumberFormat="1" applyFont="1" applyFill="1" applyBorder="1" applyAlignment="1">
      <alignment horizontal="center" vertical="center" wrapText="1"/>
    </xf>
    <xf numFmtId="0" fontId="69" fillId="3" borderId="0" xfId="3" applyNumberFormat="1" applyFont="1" applyFill="1" applyBorder="1" applyAlignment="1">
      <alignment horizontal="center" vertical="center" wrapText="1"/>
    </xf>
    <xf numFmtId="0" fontId="84" fillId="0" borderId="0" xfId="0" applyFont="1" applyAlignment="1">
      <alignment wrapText="1"/>
    </xf>
    <xf numFmtId="0" fontId="23" fillId="0" borderId="49" xfId="0" applyFont="1" applyBorder="1" applyAlignment="1">
      <alignment horizontal="center" vertical="center" wrapText="1"/>
    </xf>
    <xf numFmtId="0" fontId="23" fillId="0" borderId="35" xfId="0" applyFont="1" applyBorder="1" applyAlignment="1">
      <alignment horizontal="center" vertical="center" wrapText="1"/>
    </xf>
    <xf numFmtId="0" fontId="23" fillId="0" borderId="40" xfId="0" applyFont="1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69" fillId="3" borderId="63" xfId="3" applyNumberFormat="1" applyFont="1" applyFill="1" applyBorder="1" applyAlignment="1">
      <alignment horizontal="center" vertical="center" wrapText="1"/>
    </xf>
    <xf numFmtId="0" fontId="69" fillId="3" borderId="76" xfId="3" applyNumberFormat="1" applyFont="1" applyFill="1" applyBorder="1" applyAlignment="1">
      <alignment horizontal="center" vertical="center" wrapText="1"/>
    </xf>
    <xf numFmtId="0" fontId="69" fillId="3" borderId="37" xfId="3" applyNumberFormat="1" applyFont="1" applyFill="1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0" fillId="0" borderId="76" xfId="0" applyBorder="1" applyAlignment="1">
      <alignment horizontal="center" vertical="center" wrapText="1"/>
    </xf>
    <xf numFmtId="0" fontId="0" fillId="0" borderId="37" xfId="0" applyBorder="1" applyAlignment="1">
      <alignment horizontal="center" vertical="center" wrapText="1"/>
    </xf>
    <xf numFmtId="0" fontId="0" fillId="0" borderId="75" xfId="0" applyBorder="1" applyAlignment="1">
      <alignment horizontal="center" vertical="center" wrapText="1"/>
    </xf>
    <xf numFmtId="0" fontId="70" fillId="3" borderId="27" xfId="3" applyNumberFormat="1" applyFont="1" applyFill="1" applyBorder="1" applyAlignment="1">
      <alignment horizontal="center" vertical="center" wrapText="1"/>
    </xf>
    <xf numFmtId="0" fontId="70" fillId="3" borderId="28" xfId="3" applyNumberFormat="1" applyFont="1" applyFill="1" applyBorder="1" applyAlignment="1">
      <alignment horizontal="center" vertical="center" wrapText="1"/>
    </xf>
    <xf numFmtId="0" fontId="70" fillId="3" borderId="29" xfId="3" applyNumberFormat="1" applyFont="1" applyFill="1" applyBorder="1" applyAlignment="1">
      <alignment horizontal="center" vertical="center" wrapText="1"/>
    </xf>
    <xf numFmtId="0" fontId="73" fillId="0" borderId="16" xfId="0" applyFont="1" applyBorder="1" applyAlignment="1">
      <alignment horizontal="center" vertical="center" wrapText="1"/>
    </xf>
    <xf numFmtId="0" fontId="73" fillId="0" borderId="29" xfId="0" applyFont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 wrapText="1"/>
    </xf>
    <xf numFmtId="0" fontId="34" fillId="0" borderId="0" xfId="0" applyFont="1" applyBorder="1" applyAlignment="1">
      <alignment horizontal="center" vertical="center" wrapText="1"/>
    </xf>
    <xf numFmtId="0" fontId="23" fillId="0" borderId="53" xfId="0" applyFont="1" applyBorder="1" applyAlignment="1">
      <alignment horizontal="center"/>
    </xf>
    <xf numFmtId="0" fontId="23" fillId="0" borderId="47" xfId="0" applyFont="1" applyBorder="1" applyAlignment="1">
      <alignment horizontal="center"/>
    </xf>
    <xf numFmtId="0" fontId="23" fillId="0" borderId="54" xfId="0" applyFont="1" applyBorder="1" applyAlignment="1">
      <alignment horizontal="center"/>
    </xf>
    <xf numFmtId="0" fontId="23" fillId="0" borderId="62" xfId="0" applyFont="1" applyBorder="1" applyAlignment="1">
      <alignment horizontal="center"/>
    </xf>
    <xf numFmtId="0" fontId="23" fillId="0" borderId="64" xfId="0" applyFont="1" applyBorder="1" applyAlignment="1">
      <alignment horizontal="center"/>
    </xf>
    <xf numFmtId="0" fontId="34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3" fillId="5" borderId="14" xfId="0" applyFont="1" applyFill="1" applyBorder="1" applyAlignment="1">
      <alignment horizontal="center" vertical="center" wrapText="1"/>
    </xf>
    <xf numFmtId="49" fontId="52" fillId="0" borderId="14" xfId="0" applyNumberFormat="1" applyFont="1" applyBorder="1" applyAlignment="1">
      <alignment horizontal="center" vertical="center" wrapText="1"/>
    </xf>
    <xf numFmtId="0" fontId="34" fillId="0" borderId="0" xfId="0" applyFont="1" applyBorder="1" applyAlignment="1">
      <alignment horizontal="center"/>
    </xf>
    <xf numFmtId="0" fontId="51" fillId="0" borderId="23" xfId="0" applyFont="1" applyBorder="1" applyAlignment="1">
      <alignment horizontal="center"/>
    </xf>
    <xf numFmtId="0" fontId="23" fillId="5" borderId="14" xfId="0" applyFont="1" applyFill="1" applyBorder="1" applyAlignment="1">
      <alignment horizontal="center"/>
    </xf>
    <xf numFmtId="0" fontId="51" fillId="0" borderId="0" xfId="0" applyFont="1" applyAlignment="1">
      <alignment horizontal="center" vertical="center" wrapText="1"/>
    </xf>
    <xf numFmtId="0" fontId="24" fillId="0" borderId="48" xfId="0" applyFont="1" applyBorder="1" applyAlignment="1">
      <alignment horizontal="center" vertical="center" wrapText="1"/>
    </xf>
    <xf numFmtId="0" fontId="24" fillId="0" borderId="51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0" fontId="66" fillId="0" borderId="0" xfId="0" applyFont="1" applyBorder="1" applyAlignment="1">
      <alignment horizontal="left" vertical="center" wrapText="1"/>
    </xf>
    <xf numFmtId="0" fontId="73" fillId="0" borderId="14" xfId="0" applyFont="1" applyBorder="1" applyAlignment="1">
      <alignment horizontal="center" vertical="center" wrapText="1"/>
    </xf>
    <xf numFmtId="0" fontId="83" fillId="0" borderId="0" xfId="0" applyFont="1" applyBorder="1" applyAlignment="1">
      <alignment horizontal="left" vertical="center" wrapText="1"/>
    </xf>
    <xf numFmtId="0" fontId="24" fillId="0" borderId="5" xfId="0" applyFont="1" applyBorder="1" applyAlignment="1">
      <alignment horizontal="center" vertical="center" wrapText="1"/>
    </xf>
    <xf numFmtId="0" fontId="35" fillId="0" borderId="47" xfId="0" applyFont="1" applyBorder="1" applyAlignment="1">
      <alignment horizontal="center" vertical="center" wrapText="1"/>
    </xf>
    <xf numFmtId="0" fontId="35" fillId="0" borderId="54" xfId="0" applyFont="1" applyBorder="1" applyAlignment="1">
      <alignment horizontal="center" vertical="center" wrapText="1"/>
    </xf>
    <xf numFmtId="0" fontId="0" fillId="0" borderId="62" xfId="0" applyBorder="1" applyAlignment="1">
      <alignment horizontal="center"/>
    </xf>
    <xf numFmtId="0" fontId="0" fillId="0" borderId="54" xfId="0" applyBorder="1" applyAlignment="1">
      <alignment horizontal="center"/>
    </xf>
    <xf numFmtId="0" fontId="0" fillId="0" borderId="62" xfId="0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0" fontId="0" fillId="0" borderId="64" xfId="0" applyBorder="1" applyAlignment="1">
      <alignment horizontal="center"/>
    </xf>
    <xf numFmtId="0" fontId="20" fillId="0" borderId="16" xfId="0" applyFont="1" applyBorder="1" applyAlignment="1">
      <alignment horizontal="center" vertical="center"/>
    </xf>
    <xf numFmtId="0" fontId="20" fillId="0" borderId="74" xfId="0" applyFont="1" applyBorder="1" applyAlignment="1">
      <alignment horizontal="center" vertical="center"/>
    </xf>
    <xf numFmtId="0" fontId="20" fillId="0" borderId="43" xfId="0" applyFont="1" applyBorder="1" applyAlignment="1">
      <alignment horizontal="center" vertical="center"/>
    </xf>
    <xf numFmtId="0" fontId="20" fillId="0" borderId="66" xfId="0" applyFont="1" applyBorder="1" applyAlignment="1">
      <alignment horizontal="center" vertical="center"/>
    </xf>
    <xf numFmtId="0" fontId="25" fillId="0" borderId="0" xfId="0" applyFont="1" applyAlignment="1">
      <alignment horizontal="center"/>
    </xf>
    <xf numFmtId="0" fontId="51" fillId="0" borderId="35" xfId="0" applyFont="1" applyBorder="1" applyAlignment="1">
      <alignment horizontal="center" vertical="center"/>
    </xf>
    <xf numFmtId="0" fontId="51" fillId="0" borderId="40" xfId="0" applyFont="1" applyBorder="1" applyAlignment="1">
      <alignment horizontal="center" vertical="center"/>
    </xf>
    <xf numFmtId="0" fontId="25" fillId="0" borderId="0" xfId="0" applyFont="1" applyAlignment="1">
      <alignment horizontal="left" wrapText="1"/>
    </xf>
    <xf numFmtId="0" fontId="24" fillId="0" borderId="35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36" fillId="0" borderId="67" xfId="0" applyFont="1" applyBorder="1" applyAlignment="1">
      <alignment horizontal="center" vertical="center"/>
    </xf>
    <xf numFmtId="0" fontId="36" fillId="0" borderId="69" xfId="0" applyFont="1" applyBorder="1" applyAlignment="1">
      <alignment horizontal="center" vertical="center"/>
    </xf>
    <xf numFmtId="0" fontId="36" fillId="0" borderId="58" xfId="0" applyFont="1" applyBorder="1" applyAlignment="1">
      <alignment horizontal="center" vertical="center"/>
    </xf>
    <xf numFmtId="0" fontId="36" fillId="0" borderId="59" xfId="0" applyFont="1" applyBorder="1" applyAlignment="1">
      <alignment horizontal="center" vertical="center"/>
    </xf>
    <xf numFmtId="0" fontId="36" fillId="0" borderId="0" xfId="0" applyFont="1" applyFill="1" applyBorder="1" applyAlignment="1">
      <alignment horizontal="left" vertical="center" wrapText="1"/>
    </xf>
    <xf numFmtId="0" fontId="0" fillId="0" borderId="0" xfId="0" applyAlignment="1">
      <alignment horizontal="left"/>
    </xf>
    <xf numFmtId="0" fontId="77" fillId="0" borderId="14" xfId="2" applyFont="1" applyBorder="1" applyAlignment="1">
      <alignment horizontal="center" vertical="center" wrapText="1"/>
    </xf>
    <xf numFmtId="0" fontId="31" fillId="0" borderId="0" xfId="2" applyFont="1" applyFill="1" applyBorder="1" applyAlignment="1">
      <alignment horizontal="left" vertical="top" wrapText="1"/>
    </xf>
    <xf numFmtId="0" fontId="80" fillId="0" borderId="0" xfId="0" applyFont="1" applyAlignment="1">
      <alignment horizontal="center"/>
    </xf>
    <xf numFmtId="0" fontId="78" fillId="0" borderId="14" xfId="0" applyFont="1" applyBorder="1" applyAlignment="1">
      <alignment horizontal="center" vertical="center"/>
    </xf>
    <xf numFmtId="165" fontId="77" fillId="0" borderId="14" xfId="2" applyNumberFormat="1" applyFont="1" applyBorder="1" applyAlignment="1">
      <alignment horizontal="center" vertical="center" wrapText="1"/>
    </xf>
    <xf numFmtId="0" fontId="78" fillId="0" borderId="67" xfId="0" applyFont="1" applyBorder="1" applyAlignment="1">
      <alignment horizontal="center" vertical="center"/>
    </xf>
    <xf numFmtId="0" fontId="78" fillId="0" borderId="25" xfId="0" applyFon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4" xfId="0" applyBorder="1" applyAlignment="1"/>
    <xf numFmtId="0" fontId="27" fillId="0" borderId="18" xfId="0" applyFont="1" applyBorder="1" applyAlignment="1">
      <alignment horizontal="center" vertical="center"/>
    </xf>
    <xf numFmtId="0" fontId="27" fillId="0" borderId="36" xfId="0" applyFont="1" applyBorder="1" applyAlignment="1">
      <alignment horizontal="center" vertical="center"/>
    </xf>
    <xf numFmtId="0" fontId="27" fillId="0" borderId="21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/>
    </xf>
    <xf numFmtId="0" fontId="27" fillId="0" borderId="18" xfId="0" applyFont="1" applyBorder="1" applyAlignment="1">
      <alignment horizontal="left" vertical="center"/>
    </xf>
    <xf numFmtId="0" fontId="27" fillId="0" borderId="36" xfId="0" applyFont="1" applyBorder="1" applyAlignment="1">
      <alignment horizontal="left" vertical="center"/>
    </xf>
    <xf numFmtId="0" fontId="27" fillId="0" borderId="21" xfId="0" applyFont="1" applyBorder="1" applyAlignment="1">
      <alignment horizontal="left" vertical="center"/>
    </xf>
    <xf numFmtId="0" fontId="27" fillId="0" borderId="14" xfId="0" applyFont="1" applyBorder="1" applyAlignment="1">
      <alignment horizontal="left" vertical="center"/>
    </xf>
    <xf numFmtId="0" fontId="27" fillId="0" borderId="14" xfId="0" applyFont="1" applyBorder="1" applyAlignment="1">
      <alignment horizontal="center" vertical="center"/>
    </xf>
    <xf numFmtId="0" fontId="29" fillId="0" borderId="23" xfId="0" applyFont="1" applyBorder="1" applyAlignment="1">
      <alignment horizontal="center" vertical="center"/>
    </xf>
    <xf numFmtId="0" fontId="30" fillId="0" borderId="23" xfId="0" applyFont="1" applyBorder="1" applyAlignment="1">
      <alignment horizontal="center"/>
    </xf>
    <xf numFmtId="0" fontId="26" fillId="0" borderId="36" xfId="0" applyFont="1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53" fillId="4" borderId="16" xfId="0" applyNumberFormat="1" applyFont="1" applyFill="1" applyBorder="1" applyAlignment="1">
      <alignment horizontal="center" vertical="top" wrapText="1"/>
    </xf>
    <xf numFmtId="0" fontId="53" fillId="4" borderId="28" xfId="0" applyNumberFormat="1" applyFont="1" applyFill="1" applyBorder="1" applyAlignment="1">
      <alignment horizontal="center" vertical="top" wrapText="1"/>
    </xf>
    <xf numFmtId="0" fontId="53" fillId="4" borderId="29" xfId="0" applyNumberFormat="1" applyFont="1" applyFill="1" applyBorder="1" applyAlignment="1">
      <alignment horizontal="center" vertical="top" wrapText="1"/>
    </xf>
    <xf numFmtId="0" fontId="0" fillId="0" borderId="0" xfId="0" applyAlignment="1">
      <alignment horizontal="center"/>
    </xf>
    <xf numFmtId="0" fontId="0" fillId="0" borderId="5" xfId="0" applyBorder="1" applyAlignment="1">
      <alignment horizontal="center" vertical="center" wrapText="1"/>
    </xf>
    <xf numFmtId="0" fontId="0" fillId="0" borderId="51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2" xfId="0" applyBorder="1" applyAlignment="1">
      <alignment vertical="center" wrapText="1"/>
    </xf>
    <xf numFmtId="0" fontId="0" fillId="0" borderId="77" xfId="0" applyBorder="1" applyAlignment="1">
      <alignment vertical="center" wrapText="1"/>
    </xf>
    <xf numFmtId="0" fontId="0" fillId="0" borderId="4" xfId="0" applyBorder="1" applyAlignment="1">
      <alignment horizontal="center" vertical="center" wrapText="1"/>
    </xf>
    <xf numFmtId="0" fontId="0" fillId="0" borderId="65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8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43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52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7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24" fillId="0" borderId="0" xfId="0" applyFont="1" applyAlignment="1">
      <alignment horizontal="center"/>
    </xf>
    <xf numFmtId="0" fontId="45" fillId="0" borderId="53" xfId="0" applyFont="1" applyBorder="1" applyAlignment="1">
      <alignment horizontal="center"/>
    </xf>
    <xf numFmtId="0" fontId="45" fillId="0" borderId="47" xfId="0" applyFont="1" applyBorder="1" applyAlignment="1">
      <alignment horizontal="center"/>
    </xf>
    <xf numFmtId="0" fontId="45" fillId="0" borderId="64" xfId="0" applyFont="1" applyBorder="1" applyAlignment="1">
      <alignment horizontal="center"/>
    </xf>
    <xf numFmtId="0" fontId="0" fillId="0" borderId="67" xfId="0" applyBorder="1" applyAlignment="1">
      <alignment horizontal="left"/>
    </xf>
    <xf numFmtId="0" fontId="0" fillId="0" borderId="70" xfId="0" applyBorder="1" applyAlignment="1">
      <alignment horizontal="left"/>
    </xf>
    <xf numFmtId="0" fontId="0" fillId="0" borderId="52" xfId="0" applyBorder="1" applyAlignment="1">
      <alignment horizontal="left"/>
    </xf>
    <xf numFmtId="0" fontId="0" fillId="0" borderId="43" xfId="0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44" xfId="0" applyBorder="1" applyAlignment="1">
      <alignment horizontal="left"/>
    </xf>
    <xf numFmtId="0" fontId="0" fillId="0" borderId="25" xfId="0" applyBorder="1" applyAlignment="1">
      <alignment horizontal="left"/>
    </xf>
    <xf numFmtId="0" fontId="0" fillId="0" borderId="23" xfId="0" applyBorder="1" applyAlignment="1">
      <alignment horizontal="left"/>
    </xf>
    <xf numFmtId="0" fontId="0" fillId="0" borderId="30" xfId="0" applyBorder="1" applyAlignment="1">
      <alignment horizontal="left"/>
    </xf>
    <xf numFmtId="0" fontId="0" fillId="0" borderId="30" xfId="0" applyBorder="1" applyAlignment="1">
      <alignment horizontal="center"/>
    </xf>
    <xf numFmtId="0" fontId="15" fillId="2" borderId="32" xfId="0" applyFont="1" applyFill="1" applyBorder="1" applyAlignment="1">
      <alignment horizontal="center"/>
    </xf>
    <xf numFmtId="0" fontId="14" fillId="3" borderId="32" xfId="0" applyFont="1" applyFill="1" applyBorder="1"/>
    <xf numFmtId="0" fontId="14" fillId="0" borderId="49" xfId="0" applyFont="1" applyBorder="1"/>
    <xf numFmtId="0" fontId="14" fillId="0" borderId="62" xfId="0" applyFont="1" applyBorder="1"/>
    <xf numFmtId="0" fontId="14" fillId="3" borderId="35" xfId="0" applyFont="1" applyFill="1" applyBorder="1"/>
    <xf numFmtId="0" fontId="21" fillId="0" borderId="49" xfId="0" applyFont="1" applyBorder="1"/>
    <xf numFmtId="0" fontId="10" fillId="0" borderId="43" xfId="0" applyFont="1" applyFill="1" applyBorder="1" applyAlignment="1"/>
    <xf numFmtId="0" fontId="15" fillId="2" borderId="77" xfId="0" applyFont="1" applyFill="1" applyBorder="1" applyAlignment="1">
      <alignment horizontal="center"/>
    </xf>
    <xf numFmtId="49" fontId="46" fillId="2" borderId="67" xfId="0" applyNumberFormat="1" applyFont="1" applyFill="1" applyBorder="1" applyAlignment="1">
      <alignment horizontal="center" vertical="center" textRotation="90" wrapText="1"/>
    </xf>
    <xf numFmtId="49" fontId="46" fillId="2" borderId="43" xfId="0" applyNumberFormat="1" applyFont="1" applyFill="1" applyBorder="1" applyAlignment="1">
      <alignment horizontal="center" vertical="center" textRotation="90" wrapText="1"/>
    </xf>
    <xf numFmtId="49" fontId="46" fillId="2" borderId="52" xfId="0" applyNumberFormat="1" applyFont="1" applyFill="1" applyBorder="1" applyAlignment="1">
      <alignment horizontal="center" vertical="center" textRotation="90" wrapText="1"/>
    </xf>
    <xf numFmtId="49" fontId="46" fillId="2" borderId="44" xfId="0" applyNumberFormat="1" applyFont="1" applyFill="1" applyBorder="1" applyAlignment="1">
      <alignment horizontal="center" vertical="center" textRotation="90" wrapText="1"/>
    </xf>
  </cellXfs>
  <cellStyles count="5">
    <cellStyle name="Гиперссылка" xfId="1" builtinId="8"/>
    <cellStyle name="Обычный" xfId="0" builtinId="0"/>
    <cellStyle name="Обычный_Лист1" xfId="2"/>
    <cellStyle name="Обычный_Лист1_1" xfId="4"/>
    <cellStyle name="Обычный_Лист3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82.png"/><Relationship Id="rId3" Type="http://schemas.openxmlformats.org/officeDocument/2006/relationships/image" Target="../media/image77.png"/><Relationship Id="rId7" Type="http://schemas.openxmlformats.org/officeDocument/2006/relationships/image" Target="../media/image81.png"/><Relationship Id="rId2" Type="http://schemas.openxmlformats.org/officeDocument/2006/relationships/image" Target="../media/image76.png"/><Relationship Id="rId1" Type="http://schemas.openxmlformats.org/officeDocument/2006/relationships/image" Target="../media/image75.png"/><Relationship Id="rId6" Type="http://schemas.openxmlformats.org/officeDocument/2006/relationships/image" Target="../media/image80.png"/><Relationship Id="rId5" Type="http://schemas.openxmlformats.org/officeDocument/2006/relationships/image" Target="../media/image79.png"/><Relationship Id="rId4" Type="http://schemas.openxmlformats.org/officeDocument/2006/relationships/image" Target="../media/image78.png"/><Relationship Id="rId9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9.emf"/><Relationship Id="rId13" Type="http://schemas.openxmlformats.org/officeDocument/2006/relationships/image" Target="../media/image94.emf"/><Relationship Id="rId18" Type="http://schemas.openxmlformats.org/officeDocument/2006/relationships/image" Target="../media/image99.emf"/><Relationship Id="rId3" Type="http://schemas.openxmlformats.org/officeDocument/2006/relationships/image" Target="../media/image84.emf"/><Relationship Id="rId21" Type="http://schemas.openxmlformats.org/officeDocument/2006/relationships/image" Target="../media/image102.emf"/><Relationship Id="rId7" Type="http://schemas.openxmlformats.org/officeDocument/2006/relationships/image" Target="../media/image88.emf"/><Relationship Id="rId12" Type="http://schemas.openxmlformats.org/officeDocument/2006/relationships/image" Target="../media/image93.emf"/><Relationship Id="rId17" Type="http://schemas.openxmlformats.org/officeDocument/2006/relationships/image" Target="../media/image98.emf"/><Relationship Id="rId2" Type="http://schemas.openxmlformats.org/officeDocument/2006/relationships/image" Target="../media/image83.emf"/><Relationship Id="rId16" Type="http://schemas.openxmlformats.org/officeDocument/2006/relationships/image" Target="../media/image97.emf"/><Relationship Id="rId20" Type="http://schemas.openxmlformats.org/officeDocument/2006/relationships/image" Target="../media/image101.emf"/><Relationship Id="rId1" Type="http://schemas.openxmlformats.org/officeDocument/2006/relationships/image" Target="../media/image1.png"/><Relationship Id="rId6" Type="http://schemas.openxmlformats.org/officeDocument/2006/relationships/image" Target="../media/image87.emf"/><Relationship Id="rId11" Type="http://schemas.openxmlformats.org/officeDocument/2006/relationships/image" Target="../media/image92.emf"/><Relationship Id="rId24" Type="http://schemas.openxmlformats.org/officeDocument/2006/relationships/image" Target="../media/image105.emf"/><Relationship Id="rId5" Type="http://schemas.openxmlformats.org/officeDocument/2006/relationships/image" Target="../media/image86.emf"/><Relationship Id="rId15" Type="http://schemas.openxmlformats.org/officeDocument/2006/relationships/image" Target="../media/image96.emf"/><Relationship Id="rId23" Type="http://schemas.openxmlformats.org/officeDocument/2006/relationships/image" Target="../media/image104.emf"/><Relationship Id="rId10" Type="http://schemas.openxmlformats.org/officeDocument/2006/relationships/image" Target="../media/image91.emf"/><Relationship Id="rId19" Type="http://schemas.openxmlformats.org/officeDocument/2006/relationships/image" Target="../media/image100.emf"/><Relationship Id="rId4" Type="http://schemas.openxmlformats.org/officeDocument/2006/relationships/image" Target="../media/image85.emf"/><Relationship Id="rId9" Type="http://schemas.openxmlformats.org/officeDocument/2006/relationships/image" Target="../media/image90.emf"/><Relationship Id="rId14" Type="http://schemas.openxmlformats.org/officeDocument/2006/relationships/image" Target="../media/image95.emf"/><Relationship Id="rId22" Type="http://schemas.openxmlformats.org/officeDocument/2006/relationships/image" Target="../media/image103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tiff"/><Relationship Id="rId1" Type="http://schemas.openxmlformats.org/officeDocument/2006/relationships/image" Target="../media/image3.jpeg"/><Relationship Id="rId5" Type="http://schemas.openxmlformats.org/officeDocument/2006/relationships/image" Target="../media/image7.jpeg"/><Relationship Id="rId4" Type="http://schemas.openxmlformats.org/officeDocument/2006/relationships/image" Target="../media/image6.tif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jpeg"/><Relationship Id="rId13" Type="http://schemas.openxmlformats.org/officeDocument/2006/relationships/image" Target="../media/image20.jpeg"/><Relationship Id="rId18" Type="http://schemas.openxmlformats.org/officeDocument/2006/relationships/image" Target="../media/image25.jpeg"/><Relationship Id="rId26" Type="http://schemas.openxmlformats.org/officeDocument/2006/relationships/image" Target="../media/image33.jpeg"/><Relationship Id="rId3" Type="http://schemas.openxmlformats.org/officeDocument/2006/relationships/image" Target="../media/image11.jpeg"/><Relationship Id="rId21" Type="http://schemas.openxmlformats.org/officeDocument/2006/relationships/image" Target="../media/image28.jpeg"/><Relationship Id="rId7" Type="http://schemas.openxmlformats.org/officeDocument/2006/relationships/image" Target="../media/image3.jpeg"/><Relationship Id="rId12" Type="http://schemas.openxmlformats.org/officeDocument/2006/relationships/image" Target="../media/image19.jpeg"/><Relationship Id="rId17" Type="http://schemas.openxmlformats.org/officeDocument/2006/relationships/image" Target="../media/image24.jpeg"/><Relationship Id="rId25" Type="http://schemas.openxmlformats.org/officeDocument/2006/relationships/image" Target="../media/image32.jpeg"/><Relationship Id="rId2" Type="http://schemas.openxmlformats.org/officeDocument/2006/relationships/image" Target="../media/image10.jpeg"/><Relationship Id="rId16" Type="http://schemas.openxmlformats.org/officeDocument/2006/relationships/image" Target="../media/image23.jpeg"/><Relationship Id="rId20" Type="http://schemas.openxmlformats.org/officeDocument/2006/relationships/image" Target="../media/image27.jpeg"/><Relationship Id="rId29" Type="http://schemas.openxmlformats.org/officeDocument/2006/relationships/image" Target="../media/image36.jpeg"/><Relationship Id="rId1" Type="http://schemas.openxmlformats.org/officeDocument/2006/relationships/image" Target="../media/image9.jpeg"/><Relationship Id="rId6" Type="http://schemas.openxmlformats.org/officeDocument/2006/relationships/image" Target="../media/image14.jpeg"/><Relationship Id="rId11" Type="http://schemas.openxmlformats.org/officeDocument/2006/relationships/image" Target="../media/image18.jpeg"/><Relationship Id="rId24" Type="http://schemas.openxmlformats.org/officeDocument/2006/relationships/image" Target="../media/image31.jpeg"/><Relationship Id="rId32" Type="http://schemas.openxmlformats.org/officeDocument/2006/relationships/image" Target="../media/image39.jpeg"/><Relationship Id="rId5" Type="http://schemas.openxmlformats.org/officeDocument/2006/relationships/image" Target="../media/image13.jpeg"/><Relationship Id="rId15" Type="http://schemas.openxmlformats.org/officeDocument/2006/relationships/image" Target="../media/image22.jpeg"/><Relationship Id="rId23" Type="http://schemas.openxmlformats.org/officeDocument/2006/relationships/image" Target="../media/image30.jpeg"/><Relationship Id="rId28" Type="http://schemas.openxmlformats.org/officeDocument/2006/relationships/image" Target="../media/image35.jpeg"/><Relationship Id="rId10" Type="http://schemas.openxmlformats.org/officeDocument/2006/relationships/image" Target="../media/image17.jpeg"/><Relationship Id="rId19" Type="http://schemas.openxmlformats.org/officeDocument/2006/relationships/image" Target="../media/image26.jpeg"/><Relationship Id="rId31" Type="http://schemas.openxmlformats.org/officeDocument/2006/relationships/image" Target="../media/image38.jpeg"/><Relationship Id="rId4" Type="http://schemas.openxmlformats.org/officeDocument/2006/relationships/image" Target="../media/image12.jpeg"/><Relationship Id="rId9" Type="http://schemas.openxmlformats.org/officeDocument/2006/relationships/image" Target="../media/image16.jpeg"/><Relationship Id="rId14" Type="http://schemas.openxmlformats.org/officeDocument/2006/relationships/image" Target="../media/image21.jpeg"/><Relationship Id="rId22" Type="http://schemas.openxmlformats.org/officeDocument/2006/relationships/image" Target="../media/image29.jpeg"/><Relationship Id="rId27" Type="http://schemas.openxmlformats.org/officeDocument/2006/relationships/image" Target="../media/image34.jpeg"/><Relationship Id="rId30" Type="http://schemas.openxmlformats.org/officeDocument/2006/relationships/image" Target="../media/image37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7" Type="http://schemas.openxmlformats.org/officeDocument/2006/relationships/image" Target="../media/image3.jpeg"/><Relationship Id="rId2" Type="http://schemas.openxmlformats.org/officeDocument/2006/relationships/image" Target="../media/image10.jpeg"/><Relationship Id="rId1" Type="http://schemas.openxmlformats.org/officeDocument/2006/relationships/image" Target="../media/image9.jpeg"/><Relationship Id="rId6" Type="http://schemas.openxmlformats.org/officeDocument/2006/relationships/image" Target="../media/image14.jpeg"/><Relationship Id="rId5" Type="http://schemas.openxmlformats.org/officeDocument/2006/relationships/image" Target="../media/image13.jpeg"/><Relationship Id="rId4" Type="http://schemas.openxmlformats.org/officeDocument/2006/relationships/image" Target="../media/image12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9.jpeg"/><Relationship Id="rId13" Type="http://schemas.openxmlformats.org/officeDocument/2006/relationships/image" Target="../media/image54.jpeg"/><Relationship Id="rId18" Type="http://schemas.openxmlformats.org/officeDocument/2006/relationships/image" Target="../media/image59.jpeg"/><Relationship Id="rId3" Type="http://schemas.openxmlformats.org/officeDocument/2006/relationships/image" Target="../media/image45.png"/><Relationship Id="rId21" Type="http://schemas.openxmlformats.org/officeDocument/2006/relationships/image" Target="../media/image62.jpeg"/><Relationship Id="rId7" Type="http://schemas.openxmlformats.org/officeDocument/2006/relationships/image" Target="../media/image3.jpeg"/><Relationship Id="rId12" Type="http://schemas.openxmlformats.org/officeDocument/2006/relationships/image" Target="../media/image53.jpeg"/><Relationship Id="rId17" Type="http://schemas.openxmlformats.org/officeDocument/2006/relationships/image" Target="../media/image58.jpeg"/><Relationship Id="rId2" Type="http://schemas.openxmlformats.org/officeDocument/2006/relationships/image" Target="../media/image44.jpeg"/><Relationship Id="rId16" Type="http://schemas.openxmlformats.org/officeDocument/2006/relationships/image" Target="../media/image57.jpeg"/><Relationship Id="rId20" Type="http://schemas.openxmlformats.org/officeDocument/2006/relationships/image" Target="../media/image61.jpeg"/><Relationship Id="rId1" Type="http://schemas.openxmlformats.org/officeDocument/2006/relationships/image" Target="../media/image43.jpeg"/><Relationship Id="rId6" Type="http://schemas.openxmlformats.org/officeDocument/2006/relationships/image" Target="../media/image48.png"/><Relationship Id="rId11" Type="http://schemas.openxmlformats.org/officeDocument/2006/relationships/image" Target="../media/image52.jpeg"/><Relationship Id="rId5" Type="http://schemas.openxmlformats.org/officeDocument/2006/relationships/image" Target="../media/image47.png"/><Relationship Id="rId15" Type="http://schemas.openxmlformats.org/officeDocument/2006/relationships/image" Target="../media/image56.jpeg"/><Relationship Id="rId10" Type="http://schemas.openxmlformats.org/officeDocument/2006/relationships/image" Target="../media/image51.jpeg"/><Relationship Id="rId19" Type="http://schemas.openxmlformats.org/officeDocument/2006/relationships/image" Target="../media/image60.jpeg"/><Relationship Id="rId4" Type="http://schemas.openxmlformats.org/officeDocument/2006/relationships/image" Target="../media/image46.png"/><Relationship Id="rId9" Type="http://schemas.openxmlformats.org/officeDocument/2006/relationships/image" Target="../media/image50.jpeg"/><Relationship Id="rId14" Type="http://schemas.openxmlformats.org/officeDocument/2006/relationships/image" Target="../media/image55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69.jpeg"/><Relationship Id="rId3" Type="http://schemas.openxmlformats.org/officeDocument/2006/relationships/image" Target="../media/image64.png"/><Relationship Id="rId7" Type="http://schemas.openxmlformats.org/officeDocument/2006/relationships/image" Target="../media/image68.jpeg"/><Relationship Id="rId12" Type="http://schemas.openxmlformats.org/officeDocument/2006/relationships/image" Target="../media/image73.jpeg"/><Relationship Id="rId2" Type="http://schemas.openxmlformats.org/officeDocument/2006/relationships/image" Target="../media/image63.jpeg"/><Relationship Id="rId1" Type="http://schemas.openxmlformats.org/officeDocument/2006/relationships/image" Target="../media/image3.jpeg"/><Relationship Id="rId6" Type="http://schemas.openxmlformats.org/officeDocument/2006/relationships/image" Target="../media/image67.jpeg"/><Relationship Id="rId11" Type="http://schemas.openxmlformats.org/officeDocument/2006/relationships/image" Target="../media/image72.jpeg"/><Relationship Id="rId5" Type="http://schemas.openxmlformats.org/officeDocument/2006/relationships/image" Target="../media/image66.jpeg"/><Relationship Id="rId10" Type="http://schemas.openxmlformats.org/officeDocument/2006/relationships/image" Target="../media/image71.jpeg"/><Relationship Id="rId4" Type="http://schemas.openxmlformats.org/officeDocument/2006/relationships/image" Target="../media/image65.jpeg"/><Relationship Id="rId9" Type="http://schemas.openxmlformats.org/officeDocument/2006/relationships/image" Target="../media/image70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4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2.emf"/><Relationship Id="rId2" Type="http://schemas.openxmlformats.org/officeDocument/2006/relationships/image" Target="../media/image41.emf"/><Relationship Id="rId1" Type="http://schemas.openxmlformats.org/officeDocument/2006/relationships/image" Target="../media/image4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685800</xdr:colOff>
      <xdr:row>0</xdr:row>
      <xdr:rowOff>152400</xdr:rowOff>
    </xdr:from>
    <xdr:to>
      <xdr:col>9</xdr:col>
      <xdr:colOff>2000250</xdr:colOff>
      <xdr:row>2</xdr:row>
      <xdr:rowOff>276982</xdr:rowOff>
    </xdr:to>
    <xdr:pic>
      <xdr:nvPicPr>
        <xdr:cNvPr id="2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3000" y="152400"/>
          <a:ext cx="3429000" cy="7532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335280</xdr:colOff>
      <xdr:row>10</xdr:row>
      <xdr:rowOff>99060</xdr:rowOff>
    </xdr:from>
    <xdr:to>
      <xdr:col>1</xdr:col>
      <xdr:colOff>986790</xdr:colOff>
      <xdr:row>10</xdr:row>
      <xdr:rowOff>1256222</xdr:rowOff>
    </xdr:to>
    <xdr:pic>
      <xdr:nvPicPr>
        <xdr:cNvPr id="2" name="Рисунок 1" descr="тип 1.png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4880" y="2011680"/>
          <a:ext cx="651510" cy="1157162"/>
        </a:xfrm>
        <a:prstGeom prst="rect">
          <a:avLst/>
        </a:prstGeom>
      </xdr:spPr>
    </xdr:pic>
    <xdr:clientData/>
  </xdr:twoCellAnchor>
  <xdr:twoCellAnchor editAs="oneCell">
    <xdr:from>
      <xdr:col>2</xdr:col>
      <xdr:colOff>365760</xdr:colOff>
      <xdr:row>10</xdr:row>
      <xdr:rowOff>160020</xdr:rowOff>
    </xdr:from>
    <xdr:to>
      <xdr:col>2</xdr:col>
      <xdr:colOff>983400</xdr:colOff>
      <xdr:row>10</xdr:row>
      <xdr:rowOff>1272540</xdr:rowOff>
    </xdr:to>
    <xdr:pic>
      <xdr:nvPicPr>
        <xdr:cNvPr id="3" name="Рисунок 2" descr="тип2.png"/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85060" y="2072640"/>
          <a:ext cx="617640" cy="1112520"/>
        </a:xfrm>
        <a:prstGeom prst="rect">
          <a:avLst/>
        </a:prstGeom>
      </xdr:spPr>
    </xdr:pic>
    <xdr:clientData/>
  </xdr:twoCellAnchor>
  <xdr:twoCellAnchor editAs="oneCell">
    <xdr:from>
      <xdr:col>3</xdr:col>
      <xdr:colOff>365760</xdr:colOff>
      <xdr:row>10</xdr:row>
      <xdr:rowOff>144780</xdr:rowOff>
    </xdr:from>
    <xdr:to>
      <xdr:col>3</xdr:col>
      <xdr:colOff>994410</xdr:colOff>
      <xdr:row>10</xdr:row>
      <xdr:rowOff>1274806</xdr:rowOff>
    </xdr:to>
    <xdr:pic>
      <xdr:nvPicPr>
        <xdr:cNvPr id="4" name="Рисунок 3" descr="тип3.png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688080" y="2057400"/>
          <a:ext cx="628650" cy="1130026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381000</xdr:colOff>
      <xdr:row>10</xdr:row>
      <xdr:rowOff>129540</xdr:rowOff>
    </xdr:from>
    <xdr:to>
      <xdr:col>4</xdr:col>
      <xdr:colOff>1009650</xdr:colOff>
      <xdr:row>10</xdr:row>
      <xdr:rowOff>1289224</xdr:rowOff>
    </xdr:to>
    <xdr:pic>
      <xdr:nvPicPr>
        <xdr:cNvPr id="5" name="Рисунок 4" descr="тип4.png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052060" y="2042160"/>
          <a:ext cx="628650" cy="1159684"/>
        </a:xfrm>
        <a:prstGeom prst="rect">
          <a:avLst/>
        </a:prstGeom>
      </xdr:spPr>
    </xdr:pic>
    <xdr:clientData/>
  </xdr:twoCellAnchor>
  <xdr:twoCellAnchor>
    <xdr:from>
      <xdr:col>1</xdr:col>
      <xdr:colOff>335280</xdr:colOff>
      <xdr:row>14</xdr:row>
      <xdr:rowOff>144780</xdr:rowOff>
    </xdr:from>
    <xdr:to>
      <xdr:col>1</xdr:col>
      <xdr:colOff>982980</xdr:colOff>
      <xdr:row>14</xdr:row>
      <xdr:rowOff>1318260</xdr:rowOff>
    </xdr:to>
    <xdr:pic>
      <xdr:nvPicPr>
        <xdr:cNvPr id="2052" name="Рисунок 7" descr="тип5.png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44880" y="4259580"/>
          <a:ext cx="647700" cy="1173480"/>
        </a:xfrm>
        <a:prstGeom prst="rect">
          <a:avLst/>
        </a:prstGeom>
        <a:noFill/>
      </xdr:spPr>
    </xdr:pic>
    <xdr:clientData/>
  </xdr:twoCellAnchor>
  <xdr:twoCellAnchor>
    <xdr:from>
      <xdr:col>2</xdr:col>
      <xdr:colOff>251460</xdr:colOff>
      <xdr:row>14</xdr:row>
      <xdr:rowOff>167640</xdr:rowOff>
    </xdr:from>
    <xdr:to>
      <xdr:col>2</xdr:col>
      <xdr:colOff>929640</xdr:colOff>
      <xdr:row>14</xdr:row>
      <xdr:rowOff>1402080</xdr:rowOff>
    </xdr:to>
    <xdr:pic>
      <xdr:nvPicPr>
        <xdr:cNvPr id="2051" name="Рисунок 9" descr="тип6.png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270760" y="4282440"/>
          <a:ext cx="678180" cy="1234440"/>
        </a:xfrm>
        <a:prstGeom prst="rect">
          <a:avLst/>
        </a:prstGeom>
        <a:noFill/>
      </xdr:spPr>
    </xdr:pic>
    <xdr:clientData/>
  </xdr:twoCellAnchor>
  <xdr:twoCellAnchor>
    <xdr:from>
      <xdr:col>3</xdr:col>
      <xdr:colOff>274320</xdr:colOff>
      <xdr:row>14</xdr:row>
      <xdr:rowOff>160020</xdr:rowOff>
    </xdr:from>
    <xdr:to>
      <xdr:col>3</xdr:col>
      <xdr:colOff>975360</xdr:colOff>
      <xdr:row>14</xdr:row>
      <xdr:rowOff>1417320</xdr:rowOff>
    </xdr:to>
    <xdr:pic>
      <xdr:nvPicPr>
        <xdr:cNvPr id="2050" name="Рисунок 11" descr="тип7.png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3596640" y="4274820"/>
          <a:ext cx="701040" cy="1257300"/>
        </a:xfrm>
        <a:prstGeom prst="rect">
          <a:avLst/>
        </a:prstGeom>
        <a:noFill/>
      </xdr:spPr>
    </xdr:pic>
    <xdr:clientData/>
  </xdr:twoCellAnchor>
  <xdr:twoCellAnchor>
    <xdr:from>
      <xdr:col>4</xdr:col>
      <xdr:colOff>297180</xdr:colOff>
      <xdr:row>14</xdr:row>
      <xdr:rowOff>160020</xdr:rowOff>
    </xdr:from>
    <xdr:to>
      <xdr:col>4</xdr:col>
      <xdr:colOff>990600</xdr:colOff>
      <xdr:row>14</xdr:row>
      <xdr:rowOff>1424940</xdr:rowOff>
    </xdr:to>
    <xdr:pic>
      <xdr:nvPicPr>
        <xdr:cNvPr id="2049" name="Рисунок 12" descr="тип8.png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968240" y="4274820"/>
          <a:ext cx="693420" cy="126492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533400</xdr:colOff>
      <xdr:row>0</xdr:row>
      <xdr:rowOff>53340</xdr:rowOff>
    </xdr:from>
    <xdr:to>
      <xdr:col>8</xdr:col>
      <xdr:colOff>419100</xdr:colOff>
      <xdr:row>3</xdr:row>
      <xdr:rowOff>177501</xdr:rowOff>
    </xdr:to>
    <xdr:pic>
      <xdr:nvPicPr>
        <xdr:cNvPr id="10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204460" y="53340"/>
          <a:ext cx="3215640" cy="6728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1552575</xdr:colOff>
      <xdr:row>0</xdr:row>
      <xdr:rowOff>0</xdr:rowOff>
    </xdr:from>
    <xdr:to>
      <xdr:col>2</xdr:col>
      <xdr:colOff>1209675</xdr:colOff>
      <xdr:row>3</xdr:row>
      <xdr:rowOff>124161</xdr:rowOff>
    </xdr:to>
    <xdr:pic>
      <xdr:nvPicPr>
        <xdr:cNvPr id="25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52775" y="0"/>
          <a:ext cx="3143250" cy="6956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571500</xdr:colOff>
      <xdr:row>6</xdr:row>
      <xdr:rowOff>38100</xdr:rowOff>
    </xdr:from>
    <xdr:to>
      <xdr:col>1</xdr:col>
      <xdr:colOff>2809875</xdr:colOff>
      <xdr:row>6</xdr:row>
      <xdr:rowOff>1190625</xdr:rowOff>
    </xdr:to>
    <xdr:pic>
      <xdr:nvPicPr>
        <xdr:cNvPr id="26" name="Рисунок 25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" y="1181100"/>
          <a:ext cx="2238375" cy="11525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361950</xdr:colOff>
      <xdr:row>7</xdr:row>
      <xdr:rowOff>114300</xdr:rowOff>
    </xdr:from>
    <xdr:to>
      <xdr:col>1</xdr:col>
      <xdr:colOff>3057525</xdr:colOff>
      <xdr:row>7</xdr:row>
      <xdr:rowOff>1143000</xdr:rowOff>
    </xdr:to>
    <xdr:pic>
      <xdr:nvPicPr>
        <xdr:cNvPr id="27" name="Рисунок 2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2552700"/>
          <a:ext cx="2695575" cy="1028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180975</xdr:colOff>
      <xdr:row>8</xdr:row>
      <xdr:rowOff>161925</xdr:rowOff>
    </xdr:from>
    <xdr:to>
      <xdr:col>1</xdr:col>
      <xdr:colOff>3181350</xdr:colOff>
      <xdr:row>8</xdr:row>
      <xdr:rowOff>1104900</xdr:rowOff>
    </xdr:to>
    <xdr:pic>
      <xdr:nvPicPr>
        <xdr:cNvPr id="28" name="Рисунок 27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1175" y="3895725"/>
          <a:ext cx="3000375" cy="9429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85725</xdr:colOff>
      <xdr:row>9</xdr:row>
      <xdr:rowOff>152400</xdr:rowOff>
    </xdr:from>
    <xdr:to>
      <xdr:col>1</xdr:col>
      <xdr:colOff>3276600</xdr:colOff>
      <xdr:row>9</xdr:row>
      <xdr:rowOff>1171575</xdr:rowOff>
    </xdr:to>
    <xdr:pic>
      <xdr:nvPicPr>
        <xdr:cNvPr id="29" name="Рисунок 28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5181600"/>
          <a:ext cx="3190875" cy="10191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495300</xdr:colOff>
      <xdr:row>10</xdr:row>
      <xdr:rowOff>133350</xdr:rowOff>
    </xdr:from>
    <xdr:to>
      <xdr:col>1</xdr:col>
      <xdr:colOff>3343275</xdr:colOff>
      <xdr:row>10</xdr:row>
      <xdr:rowOff>1047750</xdr:rowOff>
    </xdr:to>
    <xdr:pic>
      <xdr:nvPicPr>
        <xdr:cNvPr id="30" name="Рисунок 29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0" y="6457950"/>
          <a:ext cx="2847975" cy="914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1066800</xdr:colOff>
      <xdr:row>11</xdr:row>
      <xdr:rowOff>133350</xdr:rowOff>
    </xdr:from>
    <xdr:to>
      <xdr:col>1</xdr:col>
      <xdr:colOff>2428875</xdr:colOff>
      <xdr:row>11</xdr:row>
      <xdr:rowOff>1143000</xdr:rowOff>
    </xdr:to>
    <xdr:pic>
      <xdr:nvPicPr>
        <xdr:cNvPr id="31" name="Рисунок 30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0" y="7753350"/>
          <a:ext cx="1362075" cy="10096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447675</xdr:colOff>
      <xdr:row>12</xdr:row>
      <xdr:rowOff>19051</xdr:rowOff>
    </xdr:from>
    <xdr:to>
      <xdr:col>1</xdr:col>
      <xdr:colOff>2876550</xdr:colOff>
      <xdr:row>12</xdr:row>
      <xdr:rowOff>1143001</xdr:rowOff>
    </xdr:to>
    <xdr:pic>
      <xdr:nvPicPr>
        <xdr:cNvPr id="32" name="Рисунок 31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7875" y="8934451"/>
          <a:ext cx="2428875" cy="1123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419100</xdr:colOff>
      <xdr:row>13</xdr:row>
      <xdr:rowOff>66675</xdr:rowOff>
    </xdr:from>
    <xdr:to>
      <xdr:col>1</xdr:col>
      <xdr:colOff>2847975</xdr:colOff>
      <xdr:row>13</xdr:row>
      <xdr:rowOff>1133475</xdr:rowOff>
    </xdr:to>
    <xdr:pic>
      <xdr:nvPicPr>
        <xdr:cNvPr id="33" name="Рисунок 32"/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9300" y="10277475"/>
          <a:ext cx="2428875" cy="1066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600076</xdr:colOff>
      <xdr:row>14</xdr:row>
      <xdr:rowOff>19050</xdr:rowOff>
    </xdr:from>
    <xdr:to>
      <xdr:col>1</xdr:col>
      <xdr:colOff>3038476</xdr:colOff>
      <xdr:row>14</xdr:row>
      <xdr:rowOff>1228725</xdr:rowOff>
    </xdr:to>
    <xdr:pic>
      <xdr:nvPicPr>
        <xdr:cNvPr id="34" name="Рисунок 33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0276" y="11525250"/>
          <a:ext cx="2438400" cy="1209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1314450</xdr:colOff>
      <xdr:row>15</xdr:row>
      <xdr:rowOff>28575</xdr:rowOff>
    </xdr:from>
    <xdr:to>
      <xdr:col>1</xdr:col>
      <xdr:colOff>2219325</xdr:colOff>
      <xdr:row>15</xdr:row>
      <xdr:rowOff>1428750</xdr:rowOff>
    </xdr:to>
    <xdr:pic>
      <xdr:nvPicPr>
        <xdr:cNvPr id="35" name="Рисунок 34"/>
        <xdr:cNvPicPr/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4650" y="12830175"/>
          <a:ext cx="904875" cy="14001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1228725</xdr:colOff>
      <xdr:row>16</xdr:row>
      <xdr:rowOff>66675</xdr:rowOff>
    </xdr:from>
    <xdr:to>
      <xdr:col>1</xdr:col>
      <xdr:colOff>2419350</xdr:colOff>
      <xdr:row>16</xdr:row>
      <xdr:rowOff>1228725</xdr:rowOff>
    </xdr:to>
    <xdr:pic>
      <xdr:nvPicPr>
        <xdr:cNvPr id="36" name="Рисунок 35"/>
        <xdr:cNvPicPr/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8925" y="14392275"/>
          <a:ext cx="1190625" cy="11620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857250</xdr:colOff>
      <xdr:row>17</xdr:row>
      <xdr:rowOff>152400</xdr:rowOff>
    </xdr:from>
    <xdr:to>
      <xdr:col>1</xdr:col>
      <xdr:colOff>2486025</xdr:colOff>
      <xdr:row>17</xdr:row>
      <xdr:rowOff>1162050</xdr:rowOff>
    </xdr:to>
    <xdr:pic>
      <xdr:nvPicPr>
        <xdr:cNvPr id="37" name="Рисунок 36"/>
        <xdr:cNvPicPr/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7450" y="15773400"/>
          <a:ext cx="1628775" cy="10096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1047750</xdr:colOff>
      <xdr:row>18</xdr:row>
      <xdr:rowOff>9525</xdr:rowOff>
    </xdr:from>
    <xdr:to>
      <xdr:col>1</xdr:col>
      <xdr:colOff>2257425</xdr:colOff>
      <xdr:row>18</xdr:row>
      <xdr:rowOff>1247775</xdr:rowOff>
    </xdr:to>
    <xdr:pic>
      <xdr:nvPicPr>
        <xdr:cNvPr id="38" name="Рисунок 37"/>
        <xdr:cNvPicPr/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7950" y="16925925"/>
          <a:ext cx="1209675" cy="1238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828675</xdr:colOff>
      <xdr:row>19</xdr:row>
      <xdr:rowOff>38100</xdr:rowOff>
    </xdr:from>
    <xdr:to>
      <xdr:col>1</xdr:col>
      <xdr:colOff>2296795</xdr:colOff>
      <xdr:row>19</xdr:row>
      <xdr:rowOff>1219200</xdr:rowOff>
    </xdr:to>
    <xdr:pic>
      <xdr:nvPicPr>
        <xdr:cNvPr id="39" name="Рисунок 38"/>
        <xdr:cNvPicPr/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18249900"/>
          <a:ext cx="1468120" cy="11811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1095376</xdr:colOff>
      <xdr:row>20</xdr:row>
      <xdr:rowOff>85725</xdr:rowOff>
    </xdr:from>
    <xdr:to>
      <xdr:col>1</xdr:col>
      <xdr:colOff>2200276</xdr:colOff>
      <xdr:row>20</xdr:row>
      <xdr:rowOff>1276350</xdr:rowOff>
    </xdr:to>
    <xdr:pic>
      <xdr:nvPicPr>
        <xdr:cNvPr id="40" name="Рисунок 39"/>
        <xdr:cNvPicPr/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6" y="19592925"/>
          <a:ext cx="1104900" cy="1190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1085850</xdr:colOff>
      <xdr:row>21</xdr:row>
      <xdr:rowOff>180975</xdr:rowOff>
    </xdr:from>
    <xdr:to>
      <xdr:col>1</xdr:col>
      <xdr:colOff>2219325</xdr:colOff>
      <xdr:row>21</xdr:row>
      <xdr:rowOff>1238250</xdr:rowOff>
    </xdr:to>
    <xdr:pic>
      <xdr:nvPicPr>
        <xdr:cNvPr id="41" name="Рисунок 40"/>
        <xdr:cNvPicPr/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050" y="20983575"/>
          <a:ext cx="1133475" cy="10572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962025</xdr:colOff>
      <xdr:row>22</xdr:row>
      <xdr:rowOff>47625</xdr:rowOff>
    </xdr:from>
    <xdr:to>
      <xdr:col>1</xdr:col>
      <xdr:colOff>2286000</xdr:colOff>
      <xdr:row>22</xdr:row>
      <xdr:rowOff>1276350</xdr:rowOff>
    </xdr:to>
    <xdr:pic>
      <xdr:nvPicPr>
        <xdr:cNvPr id="42" name="Рисунок 41"/>
        <xdr:cNvPicPr/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22145625"/>
          <a:ext cx="1323975" cy="12287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971550</xdr:colOff>
      <xdr:row>23</xdr:row>
      <xdr:rowOff>28575</xdr:rowOff>
    </xdr:from>
    <xdr:to>
      <xdr:col>1</xdr:col>
      <xdr:colOff>2295525</xdr:colOff>
      <xdr:row>23</xdr:row>
      <xdr:rowOff>1543050</xdr:rowOff>
    </xdr:to>
    <xdr:pic>
      <xdr:nvPicPr>
        <xdr:cNvPr id="43" name="Рисунок 42"/>
        <xdr:cNvPicPr/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0" y="23421975"/>
          <a:ext cx="1323975" cy="15144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1200151</xdr:colOff>
      <xdr:row>24</xdr:row>
      <xdr:rowOff>76200</xdr:rowOff>
    </xdr:from>
    <xdr:to>
      <xdr:col>1</xdr:col>
      <xdr:colOff>2381251</xdr:colOff>
      <xdr:row>24</xdr:row>
      <xdr:rowOff>1352550</xdr:rowOff>
    </xdr:to>
    <xdr:pic>
      <xdr:nvPicPr>
        <xdr:cNvPr id="44" name="Рисунок 43"/>
        <xdr:cNvPicPr/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1" y="25088850"/>
          <a:ext cx="1181100" cy="1276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1104900</xdr:colOff>
      <xdr:row>25</xdr:row>
      <xdr:rowOff>76200</xdr:rowOff>
    </xdr:from>
    <xdr:to>
      <xdr:col>1</xdr:col>
      <xdr:colOff>2295525</xdr:colOff>
      <xdr:row>25</xdr:row>
      <xdr:rowOff>1276350</xdr:rowOff>
    </xdr:to>
    <xdr:pic>
      <xdr:nvPicPr>
        <xdr:cNvPr id="45" name="Рисунок 44"/>
        <xdr:cNvPicPr/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00" y="26536650"/>
          <a:ext cx="1190625" cy="1200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1038226</xdr:colOff>
      <xdr:row>26</xdr:row>
      <xdr:rowOff>66675</xdr:rowOff>
    </xdr:from>
    <xdr:to>
      <xdr:col>1</xdr:col>
      <xdr:colOff>2276476</xdr:colOff>
      <xdr:row>26</xdr:row>
      <xdr:rowOff>1285875</xdr:rowOff>
    </xdr:to>
    <xdr:pic>
      <xdr:nvPicPr>
        <xdr:cNvPr id="46" name="Рисунок 45"/>
        <xdr:cNvPicPr/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8426" y="27822525"/>
          <a:ext cx="1238250" cy="1219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1095376</xdr:colOff>
      <xdr:row>27</xdr:row>
      <xdr:rowOff>38100</xdr:rowOff>
    </xdr:from>
    <xdr:to>
      <xdr:col>1</xdr:col>
      <xdr:colOff>2238376</xdr:colOff>
      <xdr:row>27</xdr:row>
      <xdr:rowOff>1209675</xdr:rowOff>
    </xdr:to>
    <xdr:pic>
      <xdr:nvPicPr>
        <xdr:cNvPr id="47" name="Рисунок 46"/>
        <xdr:cNvPicPr/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6" y="29089350"/>
          <a:ext cx="1143000" cy="11715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1133476</xdr:colOff>
      <xdr:row>28</xdr:row>
      <xdr:rowOff>19050</xdr:rowOff>
    </xdr:from>
    <xdr:to>
      <xdr:col>1</xdr:col>
      <xdr:colOff>2409826</xdr:colOff>
      <xdr:row>28</xdr:row>
      <xdr:rowOff>1181100</xdr:rowOff>
    </xdr:to>
    <xdr:pic>
      <xdr:nvPicPr>
        <xdr:cNvPr id="48" name="Рисунок 47"/>
        <xdr:cNvPicPr/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3676" y="30365700"/>
          <a:ext cx="1276350" cy="11620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1228725</xdr:colOff>
      <xdr:row>0</xdr:row>
      <xdr:rowOff>133350</xdr:rowOff>
    </xdr:from>
    <xdr:to>
      <xdr:col>8</xdr:col>
      <xdr:colOff>1365235</xdr:colOff>
      <xdr:row>2</xdr:row>
      <xdr:rowOff>190500</xdr:rowOff>
    </xdr:to>
    <xdr:pic>
      <xdr:nvPicPr>
        <xdr:cNvPr id="2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601325" y="133350"/>
          <a:ext cx="284161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342900</xdr:colOff>
      <xdr:row>0</xdr:row>
      <xdr:rowOff>85725</xdr:rowOff>
    </xdr:from>
    <xdr:to>
      <xdr:col>6</xdr:col>
      <xdr:colOff>762000</xdr:colOff>
      <xdr:row>4</xdr:row>
      <xdr:rowOff>60157</xdr:rowOff>
    </xdr:to>
    <xdr:pic>
      <xdr:nvPicPr>
        <xdr:cNvPr id="2" name="Рисунок 1" descr="Фабрика фасадов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496050" y="85725"/>
          <a:ext cx="2724150" cy="736432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11</xdr:row>
      <xdr:rowOff>47625</xdr:rowOff>
    </xdr:from>
    <xdr:to>
      <xdr:col>0</xdr:col>
      <xdr:colOff>1114425</xdr:colOff>
      <xdr:row>15</xdr:row>
      <xdr:rowOff>38734</xdr:rowOff>
    </xdr:to>
    <xdr:pic>
      <xdr:nvPicPr>
        <xdr:cNvPr id="4" name="Рисунок 3" descr="классик_2й_стекло2.ti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47650" y="2771775"/>
          <a:ext cx="866775" cy="1216024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15</xdr:row>
      <xdr:rowOff>9525</xdr:rowOff>
    </xdr:from>
    <xdr:to>
      <xdr:col>0</xdr:col>
      <xdr:colOff>1123951</xdr:colOff>
      <xdr:row>19</xdr:row>
      <xdr:rowOff>3811</xdr:rowOff>
    </xdr:to>
    <xdr:pic>
      <xdr:nvPicPr>
        <xdr:cNvPr id="7" name="Рисунок 6" descr="классик_стекло.tif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09550" y="4010025"/>
          <a:ext cx="914401" cy="1219201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21</xdr:row>
      <xdr:rowOff>57150</xdr:rowOff>
    </xdr:from>
    <xdr:to>
      <xdr:col>0</xdr:col>
      <xdr:colOff>1057274</xdr:colOff>
      <xdr:row>24</xdr:row>
      <xdr:rowOff>241934</xdr:rowOff>
    </xdr:to>
    <xdr:pic>
      <xdr:nvPicPr>
        <xdr:cNvPr id="8" name="Рисунок 7" descr="прямоугольник_стекло.tif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28600" y="5314950"/>
          <a:ext cx="828674" cy="1104899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7</xdr:row>
      <xdr:rowOff>9525</xdr:rowOff>
    </xdr:from>
    <xdr:to>
      <xdr:col>0</xdr:col>
      <xdr:colOff>1100137</xdr:colOff>
      <xdr:row>10</xdr:row>
      <xdr:rowOff>276859</xdr:rowOff>
    </xdr:to>
    <xdr:pic>
      <xdr:nvPicPr>
        <xdr:cNvPr id="9" name="Рисунок 8" descr="без_рисунка_стекло.tif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09550" y="1476375"/>
          <a:ext cx="890587" cy="118744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655321</xdr:colOff>
      <xdr:row>0</xdr:row>
      <xdr:rowOff>68581</xdr:rowOff>
    </xdr:from>
    <xdr:to>
      <xdr:col>8</xdr:col>
      <xdr:colOff>662940</xdr:colOff>
      <xdr:row>0</xdr:row>
      <xdr:rowOff>487886</xdr:rowOff>
    </xdr:to>
    <xdr:pic>
      <xdr:nvPicPr>
        <xdr:cNvPr id="2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01" y="68581"/>
          <a:ext cx="2004059" cy="4193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790575</xdr:colOff>
      <xdr:row>6</xdr:row>
      <xdr:rowOff>76200</xdr:rowOff>
    </xdr:from>
    <xdr:to>
      <xdr:col>1</xdr:col>
      <xdr:colOff>790575</xdr:colOff>
      <xdr:row>6</xdr:row>
      <xdr:rowOff>190500</xdr:rowOff>
    </xdr:to>
    <xdr:pic>
      <xdr:nvPicPr>
        <xdr:cNvPr id="2" name="Рисунок 360" descr="KP 0078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93695" y="126492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771525</xdr:colOff>
      <xdr:row>7</xdr:row>
      <xdr:rowOff>57150</xdr:rowOff>
    </xdr:from>
    <xdr:to>
      <xdr:col>1</xdr:col>
      <xdr:colOff>771525</xdr:colOff>
      <xdr:row>7</xdr:row>
      <xdr:rowOff>190500</xdr:rowOff>
    </xdr:to>
    <xdr:pic>
      <xdr:nvPicPr>
        <xdr:cNvPr id="3" name="Рисунок 195" descr="KP 0170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874645" y="257937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1323975</xdr:colOff>
      <xdr:row>11</xdr:row>
      <xdr:rowOff>2343150</xdr:rowOff>
    </xdr:from>
    <xdr:to>
      <xdr:col>1</xdr:col>
      <xdr:colOff>1323975</xdr:colOff>
      <xdr:row>12</xdr:row>
      <xdr:rowOff>190500</xdr:rowOff>
    </xdr:to>
    <xdr:pic>
      <xdr:nvPicPr>
        <xdr:cNvPr id="4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2816884">
          <a:off x="3329940" y="9968865"/>
          <a:ext cx="19431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1085850</xdr:colOff>
      <xdr:row>10</xdr:row>
      <xdr:rowOff>247650</xdr:rowOff>
    </xdr:from>
    <xdr:to>
      <xdr:col>1</xdr:col>
      <xdr:colOff>1085850</xdr:colOff>
      <xdr:row>10</xdr:row>
      <xdr:rowOff>247650</xdr:rowOff>
    </xdr:to>
    <xdr:pic>
      <xdr:nvPicPr>
        <xdr:cNvPr id="5" name="Рисунок 27183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188970" y="707517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1190625</xdr:colOff>
      <xdr:row>10</xdr:row>
      <xdr:rowOff>1143000</xdr:rowOff>
    </xdr:from>
    <xdr:to>
      <xdr:col>1</xdr:col>
      <xdr:colOff>1190625</xdr:colOff>
      <xdr:row>10</xdr:row>
      <xdr:rowOff>1171575</xdr:rowOff>
    </xdr:to>
    <xdr:pic>
      <xdr:nvPicPr>
        <xdr:cNvPr id="6" name="Рисунок 27183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293745" y="7970520"/>
          <a:ext cx="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10</xdr:row>
      <xdr:rowOff>1266825</xdr:rowOff>
    </xdr:from>
    <xdr:to>
      <xdr:col>1</xdr:col>
      <xdr:colOff>609600</xdr:colOff>
      <xdr:row>10</xdr:row>
      <xdr:rowOff>1268730</xdr:rowOff>
    </xdr:to>
    <xdr:pic>
      <xdr:nvPicPr>
        <xdr:cNvPr id="7" name="Рисунок 27183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112645" y="8094345"/>
          <a:ext cx="600075" cy="1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1162050</xdr:colOff>
      <xdr:row>12</xdr:row>
      <xdr:rowOff>1428750</xdr:rowOff>
    </xdr:from>
    <xdr:to>
      <xdr:col>1</xdr:col>
      <xdr:colOff>1162050</xdr:colOff>
      <xdr:row>12</xdr:row>
      <xdr:rowOff>1436370</xdr:rowOff>
    </xdr:to>
    <xdr:pic>
      <xdr:nvPicPr>
        <xdr:cNvPr id="8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8100000">
          <a:off x="3265170" y="11304270"/>
          <a:ext cx="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12</xdr:row>
      <xdr:rowOff>1257300</xdr:rowOff>
    </xdr:from>
    <xdr:to>
      <xdr:col>1</xdr:col>
      <xdr:colOff>609600</xdr:colOff>
      <xdr:row>12</xdr:row>
      <xdr:rowOff>1257300</xdr:rowOff>
    </xdr:to>
    <xdr:pic>
      <xdr:nvPicPr>
        <xdr:cNvPr id="9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-8100000">
          <a:off x="2455545" y="10875645"/>
          <a:ext cx="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1209675</xdr:colOff>
      <xdr:row>9</xdr:row>
      <xdr:rowOff>876300</xdr:rowOff>
    </xdr:from>
    <xdr:to>
      <xdr:col>1</xdr:col>
      <xdr:colOff>1209675</xdr:colOff>
      <xdr:row>9</xdr:row>
      <xdr:rowOff>876300</xdr:rowOff>
    </xdr:to>
    <xdr:pic>
      <xdr:nvPicPr>
        <xdr:cNvPr id="10" name="Рисунок 27183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312795" y="61798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1143000</xdr:colOff>
      <xdr:row>11</xdr:row>
      <xdr:rowOff>1476375</xdr:rowOff>
    </xdr:from>
    <xdr:to>
      <xdr:col>1</xdr:col>
      <xdr:colOff>1143000</xdr:colOff>
      <xdr:row>11</xdr:row>
      <xdr:rowOff>1480185</xdr:rowOff>
    </xdr:to>
    <xdr:pic>
      <xdr:nvPicPr>
        <xdr:cNvPr id="11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8100000">
          <a:off x="3246120" y="9827895"/>
          <a:ext cx="0" cy="38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209550</xdr:colOff>
      <xdr:row>0</xdr:row>
      <xdr:rowOff>85725</xdr:rowOff>
    </xdr:from>
    <xdr:to>
      <xdr:col>5</xdr:col>
      <xdr:colOff>480753</xdr:colOff>
      <xdr:row>4</xdr:row>
      <xdr:rowOff>95250</xdr:rowOff>
    </xdr:to>
    <xdr:pic>
      <xdr:nvPicPr>
        <xdr:cNvPr id="12" name="Рисунок 11" descr="Фабрика фасадов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094470" y="85725"/>
          <a:ext cx="1680903" cy="565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1571625</xdr:colOff>
      <xdr:row>8</xdr:row>
      <xdr:rowOff>285750</xdr:rowOff>
    </xdr:from>
    <xdr:to>
      <xdr:col>1</xdr:col>
      <xdr:colOff>2876550</xdr:colOff>
      <xdr:row>8</xdr:row>
      <xdr:rowOff>1183005</xdr:rowOff>
    </xdr:to>
    <xdr:pic>
      <xdr:nvPicPr>
        <xdr:cNvPr id="13" name="Рисунок 12" descr="декор 4.jp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674745" y="4065270"/>
          <a:ext cx="1304925" cy="897255"/>
        </a:xfrm>
        <a:prstGeom prst="rect">
          <a:avLst/>
        </a:prstGeom>
      </xdr:spPr>
    </xdr:pic>
    <xdr:clientData/>
  </xdr:twoCellAnchor>
  <xdr:twoCellAnchor editAs="oneCell">
    <xdr:from>
      <xdr:col>1</xdr:col>
      <xdr:colOff>1661159</xdr:colOff>
      <xdr:row>14</xdr:row>
      <xdr:rowOff>104775</xdr:rowOff>
    </xdr:from>
    <xdr:to>
      <xdr:col>1</xdr:col>
      <xdr:colOff>3088266</xdr:colOff>
      <xdr:row>14</xdr:row>
      <xdr:rowOff>1419224</xdr:rowOff>
    </xdr:to>
    <xdr:pic>
      <xdr:nvPicPr>
        <xdr:cNvPr id="14" name="Рисунок 13" descr="декор 11 фрукты.jp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764279" y="13028295"/>
          <a:ext cx="1427107" cy="1314449"/>
        </a:xfrm>
        <a:prstGeom prst="rect">
          <a:avLst/>
        </a:prstGeom>
      </xdr:spPr>
    </xdr:pic>
    <xdr:clientData/>
  </xdr:twoCellAnchor>
  <xdr:twoCellAnchor editAs="oneCell">
    <xdr:from>
      <xdr:col>1</xdr:col>
      <xdr:colOff>1971675</xdr:colOff>
      <xdr:row>7</xdr:row>
      <xdr:rowOff>93178</xdr:rowOff>
    </xdr:from>
    <xdr:to>
      <xdr:col>1</xdr:col>
      <xdr:colOff>2686051</xdr:colOff>
      <xdr:row>7</xdr:row>
      <xdr:rowOff>1149212</xdr:rowOff>
    </xdr:to>
    <xdr:pic>
      <xdr:nvPicPr>
        <xdr:cNvPr id="15" name="Рисунок 14" descr="декор 3.jp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074795" y="2615398"/>
          <a:ext cx="714376" cy="1056034"/>
        </a:xfrm>
        <a:prstGeom prst="rect">
          <a:avLst/>
        </a:prstGeom>
      </xdr:spPr>
    </xdr:pic>
    <xdr:clientData/>
  </xdr:twoCellAnchor>
  <xdr:twoCellAnchor editAs="oneCell">
    <xdr:from>
      <xdr:col>1</xdr:col>
      <xdr:colOff>1866900</xdr:colOff>
      <xdr:row>6</xdr:row>
      <xdr:rowOff>133350</xdr:rowOff>
    </xdr:from>
    <xdr:to>
      <xdr:col>1</xdr:col>
      <xdr:colOff>2771775</xdr:colOff>
      <xdr:row>6</xdr:row>
      <xdr:rowOff>1247775</xdr:rowOff>
    </xdr:to>
    <xdr:pic>
      <xdr:nvPicPr>
        <xdr:cNvPr id="16" name="Рисунок 360" descr="KP 0078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970020" y="1322070"/>
          <a:ext cx="9048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1659237</xdr:colOff>
      <xdr:row>20</xdr:row>
      <xdr:rowOff>190500</xdr:rowOff>
    </xdr:from>
    <xdr:to>
      <xdr:col>1</xdr:col>
      <xdr:colOff>2819400</xdr:colOff>
      <xdr:row>20</xdr:row>
      <xdr:rowOff>1318732</xdr:rowOff>
    </xdr:to>
    <xdr:pic>
      <xdr:nvPicPr>
        <xdr:cNvPr id="17" name="Рисунок 16" descr="декор 18.jpg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762357" y="22258020"/>
          <a:ext cx="1160163" cy="1128232"/>
        </a:xfrm>
        <a:prstGeom prst="rect">
          <a:avLst/>
        </a:prstGeom>
      </xdr:spPr>
    </xdr:pic>
    <xdr:clientData/>
  </xdr:twoCellAnchor>
  <xdr:twoCellAnchor editAs="oneCell">
    <xdr:from>
      <xdr:col>1</xdr:col>
      <xdr:colOff>1608232</xdr:colOff>
      <xdr:row>21</xdr:row>
      <xdr:rowOff>152800</xdr:rowOff>
    </xdr:from>
    <xdr:to>
      <xdr:col>1</xdr:col>
      <xdr:colOff>2787015</xdr:colOff>
      <xdr:row>21</xdr:row>
      <xdr:rowOff>1300563</xdr:rowOff>
    </xdr:to>
    <xdr:pic>
      <xdr:nvPicPr>
        <xdr:cNvPr id="18" name="Рисунок 17" descr="декор 19.jpg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711352" y="23744320"/>
          <a:ext cx="1178783" cy="1147763"/>
        </a:xfrm>
        <a:prstGeom prst="rect">
          <a:avLst/>
        </a:prstGeom>
      </xdr:spPr>
    </xdr:pic>
    <xdr:clientData/>
  </xdr:twoCellAnchor>
  <xdr:twoCellAnchor editAs="oneCell">
    <xdr:from>
      <xdr:col>1</xdr:col>
      <xdr:colOff>1781175</xdr:colOff>
      <xdr:row>16</xdr:row>
      <xdr:rowOff>104775</xdr:rowOff>
    </xdr:from>
    <xdr:to>
      <xdr:col>1</xdr:col>
      <xdr:colOff>3086100</xdr:colOff>
      <xdr:row>16</xdr:row>
      <xdr:rowOff>1400174</xdr:rowOff>
    </xdr:to>
    <xdr:pic>
      <xdr:nvPicPr>
        <xdr:cNvPr id="19" name="Рисунок 18" descr="декор 13.jpg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884295" y="16076295"/>
          <a:ext cx="1304925" cy="1295399"/>
        </a:xfrm>
        <a:prstGeom prst="rect">
          <a:avLst/>
        </a:prstGeom>
      </xdr:spPr>
    </xdr:pic>
    <xdr:clientData/>
  </xdr:twoCellAnchor>
  <xdr:twoCellAnchor editAs="oneCell">
    <xdr:from>
      <xdr:col>1</xdr:col>
      <xdr:colOff>1762760</xdr:colOff>
      <xdr:row>9</xdr:row>
      <xdr:rowOff>186055</xdr:rowOff>
    </xdr:from>
    <xdr:to>
      <xdr:col>1</xdr:col>
      <xdr:colOff>2882900</xdr:colOff>
      <xdr:row>9</xdr:row>
      <xdr:rowOff>1227455</xdr:rowOff>
    </xdr:to>
    <xdr:pic>
      <xdr:nvPicPr>
        <xdr:cNvPr id="20" name="Рисунок 19" descr="декор 5.jpg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16200000">
          <a:off x="3905250" y="5450205"/>
          <a:ext cx="1041400" cy="1120140"/>
        </a:xfrm>
        <a:prstGeom prst="rect">
          <a:avLst/>
        </a:prstGeom>
      </xdr:spPr>
    </xdr:pic>
    <xdr:clientData/>
  </xdr:twoCellAnchor>
  <xdr:twoCellAnchor editAs="oneCell">
    <xdr:from>
      <xdr:col>1</xdr:col>
      <xdr:colOff>1862135</xdr:colOff>
      <xdr:row>10</xdr:row>
      <xdr:rowOff>90489</xdr:rowOff>
    </xdr:from>
    <xdr:to>
      <xdr:col>1</xdr:col>
      <xdr:colOff>2857499</xdr:colOff>
      <xdr:row>10</xdr:row>
      <xdr:rowOff>1385889</xdr:rowOff>
    </xdr:to>
    <xdr:pic>
      <xdr:nvPicPr>
        <xdr:cNvPr id="21" name="Рисунок 20" descr="декор 7.jpg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10800000">
          <a:off x="3965255" y="6918009"/>
          <a:ext cx="995364" cy="1295400"/>
        </a:xfrm>
        <a:prstGeom prst="rect">
          <a:avLst/>
        </a:prstGeom>
      </xdr:spPr>
    </xdr:pic>
    <xdr:clientData/>
  </xdr:twoCellAnchor>
  <xdr:twoCellAnchor editAs="oneCell">
    <xdr:from>
      <xdr:col>1</xdr:col>
      <xdr:colOff>1834514</xdr:colOff>
      <xdr:row>12</xdr:row>
      <xdr:rowOff>47625</xdr:rowOff>
    </xdr:from>
    <xdr:to>
      <xdr:col>1</xdr:col>
      <xdr:colOff>2962275</xdr:colOff>
      <xdr:row>12</xdr:row>
      <xdr:rowOff>1483360</xdr:rowOff>
    </xdr:to>
    <xdr:pic>
      <xdr:nvPicPr>
        <xdr:cNvPr id="22" name="Рисунок 21" descr="декор 9.jpg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937634" y="9923145"/>
          <a:ext cx="1127761" cy="1435735"/>
        </a:xfrm>
        <a:prstGeom prst="rect">
          <a:avLst/>
        </a:prstGeom>
      </xdr:spPr>
    </xdr:pic>
    <xdr:clientData/>
  </xdr:twoCellAnchor>
  <xdr:twoCellAnchor editAs="oneCell">
    <xdr:from>
      <xdr:col>1</xdr:col>
      <xdr:colOff>1866901</xdr:colOff>
      <xdr:row>15</xdr:row>
      <xdr:rowOff>219074</xdr:rowOff>
    </xdr:from>
    <xdr:to>
      <xdr:col>1</xdr:col>
      <xdr:colOff>2975334</xdr:colOff>
      <xdr:row>15</xdr:row>
      <xdr:rowOff>1276349</xdr:rowOff>
    </xdr:to>
    <xdr:pic>
      <xdr:nvPicPr>
        <xdr:cNvPr id="23" name="Рисунок 22" descr="декор 12.jpg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970021" y="14666594"/>
          <a:ext cx="1108433" cy="1057275"/>
        </a:xfrm>
        <a:prstGeom prst="rect">
          <a:avLst/>
        </a:prstGeom>
      </xdr:spPr>
    </xdr:pic>
    <xdr:clientData/>
  </xdr:twoCellAnchor>
  <xdr:twoCellAnchor editAs="oneCell">
    <xdr:from>
      <xdr:col>1</xdr:col>
      <xdr:colOff>1866899</xdr:colOff>
      <xdr:row>11</xdr:row>
      <xdr:rowOff>117477</xdr:rowOff>
    </xdr:from>
    <xdr:to>
      <xdr:col>1</xdr:col>
      <xdr:colOff>2847974</xdr:colOff>
      <xdr:row>11</xdr:row>
      <xdr:rowOff>1400177</xdr:rowOff>
    </xdr:to>
    <xdr:pic>
      <xdr:nvPicPr>
        <xdr:cNvPr id="24" name="Рисунок 23" descr="декор 8.jpg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5400000">
          <a:off x="3819207" y="8619809"/>
          <a:ext cx="1282700" cy="981075"/>
        </a:xfrm>
        <a:prstGeom prst="rect">
          <a:avLst/>
        </a:prstGeom>
      </xdr:spPr>
    </xdr:pic>
    <xdr:clientData/>
  </xdr:twoCellAnchor>
  <xdr:twoCellAnchor editAs="oneCell">
    <xdr:from>
      <xdr:col>1</xdr:col>
      <xdr:colOff>1786890</xdr:colOff>
      <xdr:row>13</xdr:row>
      <xdr:rowOff>38099</xdr:rowOff>
    </xdr:from>
    <xdr:to>
      <xdr:col>1</xdr:col>
      <xdr:colOff>2998470</xdr:colOff>
      <xdr:row>13</xdr:row>
      <xdr:rowOff>1504948</xdr:rowOff>
    </xdr:to>
    <xdr:pic>
      <xdr:nvPicPr>
        <xdr:cNvPr id="25" name="Рисунок 24" descr="декор 10.jpg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10800000">
          <a:off x="3890010" y="11437619"/>
          <a:ext cx="1211580" cy="1466849"/>
        </a:xfrm>
        <a:prstGeom prst="rect">
          <a:avLst/>
        </a:prstGeom>
      </xdr:spPr>
    </xdr:pic>
    <xdr:clientData/>
  </xdr:twoCellAnchor>
  <xdr:twoCellAnchor editAs="oneCell">
    <xdr:from>
      <xdr:col>1</xdr:col>
      <xdr:colOff>1224914</xdr:colOff>
      <xdr:row>17</xdr:row>
      <xdr:rowOff>106202</xdr:rowOff>
    </xdr:from>
    <xdr:to>
      <xdr:col>1</xdr:col>
      <xdr:colOff>3471123</xdr:colOff>
      <xdr:row>17</xdr:row>
      <xdr:rowOff>1369695</xdr:rowOff>
    </xdr:to>
    <xdr:pic>
      <xdr:nvPicPr>
        <xdr:cNvPr id="26" name="Рисунок 25" descr="декор левый 14 (1)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328034" y="17601722"/>
          <a:ext cx="2246209" cy="1263493"/>
        </a:xfrm>
        <a:prstGeom prst="rect">
          <a:avLst/>
        </a:prstGeom>
      </xdr:spPr>
    </xdr:pic>
    <xdr:clientData/>
  </xdr:twoCellAnchor>
  <xdr:twoCellAnchor editAs="oneCell">
    <xdr:from>
      <xdr:col>1</xdr:col>
      <xdr:colOff>1156335</xdr:colOff>
      <xdr:row>18</xdr:row>
      <xdr:rowOff>106679</xdr:rowOff>
    </xdr:from>
    <xdr:to>
      <xdr:col>1</xdr:col>
      <xdr:colOff>3493134</xdr:colOff>
      <xdr:row>18</xdr:row>
      <xdr:rowOff>1421129</xdr:rowOff>
    </xdr:to>
    <xdr:pic>
      <xdr:nvPicPr>
        <xdr:cNvPr id="27" name="Рисунок 26" descr="декор левый 14 (2)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259455" y="19126199"/>
          <a:ext cx="2336799" cy="1314450"/>
        </a:xfrm>
        <a:prstGeom prst="rect">
          <a:avLst/>
        </a:prstGeom>
      </xdr:spPr>
    </xdr:pic>
    <xdr:clientData/>
  </xdr:twoCellAnchor>
  <xdr:twoCellAnchor editAs="oneCell">
    <xdr:from>
      <xdr:col>1</xdr:col>
      <xdr:colOff>752475</xdr:colOff>
      <xdr:row>22</xdr:row>
      <xdr:rowOff>95249</xdr:rowOff>
    </xdr:from>
    <xdr:to>
      <xdr:col>1</xdr:col>
      <xdr:colOff>3486150</xdr:colOff>
      <xdr:row>22</xdr:row>
      <xdr:rowOff>1457324</xdr:rowOff>
    </xdr:to>
    <xdr:pic>
      <xdr:nvPicPr>
        <xdr:cNvPr id="28" name="Рисунок 27" descr="РАКУШКА.JPG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855595" y="25210769"/>
          <a:ext cx="2733675" cy="1362075"/>
        </a:xfrm>
        <a:prstGeom prst="rect">
          <a:avLst/>
        </a:prstGeom>
      </xdr:spPr>
    </xdr:pic>
    <xdr:clientData/>
  </xdr:twoCellAnchor>
  <xdr:twoCellAnchor editAs="oneCell">
    <xdr:from>
      <xdr:col>1</xdr:col>
      <xdr:colOff>669965</xdr:colOff>
      <xdr:row>23</xdr:row>
      <xdr:rowOff>38100</xdr:rowOff>
    </xdr:from>
    <xdr:to>
      <xdr:col>1</xdr:col>
      <xdr:colOff>3697607</xdr:colOff>
      <xdr:row>23</xdr:row>
      <xdr:rowOff>1457325</xdr:rowOff>
    </xdr:to>
    <xdr:pic>
      <xdr:nvPicPr>
        <xdr:cNvPr id="29" name="Рисунок 28" descr="малый.JPG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773085" y="26677620"/>
          <a:ext cx="3027642" cy="1419225"/>
        </a:xfrm>
        <a:prstGeom prst="rect">
          <a:avLst/>
        </a:prstGeom>
      </xdr:spPr>
    </xdr:pic>
    <xdr:clientData/>
  </xdr:twoCellAnchor>
  <xdr:twoCellAnchor editAs="oneCell">
    <xdr:from>
      <xdr:col>1</xdr:col>
      <xdr:colOff>960119</xdr:colOff>
      <xdr:row>24</xdr:row>
      <xdr:rowOff>87629</xdr:rowOff>
    </xdr:from>
    <xdr:to>
      <xdr:col>1</xdr:col>
      <xdr:colOff>3409950</xdr:colOff>
      <xdr:row>24</xdr:row>
      <xdr:rowOff>1438274</xdr:rowOff>
    </xdr:to>
    <xdr:pic>
      <xdr:nvPicPr>
        <xdr:cNvPr id="30" name="Рисунок 29" descr="средний.JPG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3063239" y="28251149"/>
          <a:ext cx="2449831" cy="1350645"/>
        </a:xfrm>
        <a:prstGeom prst="rect">
          <a:avLst/>
        </a:prstGeom>
      </xdr:spPr>
    </xdr:pic>
    <xdr:clientData/>
  </xdr:twoCellAnchor>
  <xdr:twoCellAnchor editAs="oneCell">
    <xdr:from>
      <xdr:col>1</xdr:col>
      <xdr:colOff>752475</xdr:colOff>
      <xdr:row>19</xdr:row>
      <xdr:rowOff>240030</xdr:rowOff>
    </xdr:from>
    <xdr:to>
      <xdr:col>1</xdr:col>
      <xdr:colOff>3686175</xdr:colOff>
      <xdr:row>19</xdr:row>
      <xdr:rowOff>1299210</xdr:rowOff>
    </xdr:to>
    <xdr:pic>
      <xdr:nvPicPr>
        <xdr:cNvPr id="31" name="Рисунок 30" descr="DSC_0113.JPG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855595" y="20783550"/>
          <a:ext cx="2933700" cy="105918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104774</xdr:colOff>
      <xdr:row>25</xdr:row>
      <xdr:rowOff>104775</xdr:rowOff>
    </xdr:from>
    <xdr:to>
      <xdr:col>1</xdr:col>
      <xdr:colOff>4238625</xdr:colOff>
      <xdr:row>25</xdr:row>
      <xdr:rowOff>1209675</xdr:rowOff>
    </xdr:to>
    <xdr:pic>
      <xdr:nvPicPr>
        <xdr:cNvPr id="32" name="Рисунок 31" descr="DSC_0151.JPG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207894" y="29792295"/>
          <a:ext cx="4133851" cy="1104900"/>
        </a:xfrm>
        <a:prstGeom prst="rect">
          <a:avLst/>
        </a:prstGeom>
      </xdr:spPr>
    </xdr:pic>
    <xdr:clientData/>
  </xdr:twoCellAnchor>
  <xdr:twoCellAnchor editAs="oneCell">
    <xdr:from>
      <xdr:col>1</xdr:col>
      <xdr:colOff>1583922</xdr:colOff>
      <xdr:row>26</xdr:row>
      <xdr:rowOff>314324</xdr:rowOff>
    </xdr:from>
    <xdr:to>
      <xdr:col>1</xdr:col>
      <xdr:colOff>2842608</xdr:colOff>
      <xdr:row>26</xdr:row>
      <xdr:rowOff>1066799</xdr:rowOff>
    </xdr:to>
    <xdr:pic>
      <xdr:nvPicPr>
        <xdr:cNvPr id="33" name="Рисунок 32" descr="DSC_0147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3687042" y="31320104"/>
          <a:ext cx="1258686" cy="752475"/>
        </a:xfrm>
        <a:prstGeom prst="rect">
          <a:avLst/>
        </a:prstGeom>
      </xdr:spPr>
    </xdr:pic>
    <xdr:clientData/>
  </xdr:twoCellAnchor>
  <xdr:twoCellAnchor editAs="oneCell">
    <xdr:from>
      <xdr:col>1</xdr:col>
      <xdr:colOff>981075</xdr:colOff>
      <xdr:row>27</xdr:row>
      <xdr:rowOff>90488</xdr:rowOff>
    </xdr:from>
    <xdr:to>
      <xdr:col>1</xdr:col>
      <xdr:colOff>3505200</xdr:colOff>
      <xdr:row>27</xdr:row>
      <xdr:rowOff>1510308</xdr:rowOff>
    </xdr:to>
    <xdr:pic>
      <xdr:nvPicPr>
        <xdr:cNvPr id="34" name="Рисунок 33" descr="DSC_0148.JPG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3084195" y="32521208"/>
          <a:ext cx="2524125" cy="1419820"/>
        </a:xfrm>
        <a:prstGeom prst="rect">
          <a:avLst/>
        </a:prstGeom>
      </xdr:spPr>
    </xdr:pic>
    <xdr:clientData/>
  </xdr:twoCellAnchor>
  <xdr:twoCellAnchor editAs="oneCell">
    <xdr:from>
      <xdr:col>1</xdr:col>
      <xdr:colOff>1051561</xdr:colOff>
      <xdr:row>28</xdr:row>
      <xdr:rowOff>43422</xdr:rowOff>
    </xdr:from>
    <xdr:to>
      <xdr:col>1</xdr:col>
      <xdr:colOff>3482340</xdr:colOff>
      <xdr:row>28</xdr:row>
      <xdr:rowOff>1514304</xdr:rowOff>
    </xdr:to>
    <xdr:pic>
      <xdr:nvPicPr>
        <xdr:cNvPr id="35" name="Рисунок 34" descr="декор 26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3154681" y="34051482"/>
          <a:ext cx="2430779" cy="1470882"/>
        </a:xfrm>
        <a:prstGeom prst="rect">
          <a:avLst/>
        </a:prstGeom>
      </xdr:spPr>
    </xdr:pic>
    <xdr:clientData/>
  </xdr:twoCellAnchor>
  <xdr:twoCellAnchor editAs="oneCell">
    <xdr:from>
      <xdr:col>1</xdr:col>
      <xdr:colOff>1074421</xdr:colOff>
      <xdr:row>29</xdr:row>
      <xdr:rowOff>0</xdr:rowOff>
    </xdr:from>
    <xdr:to>
      <xdr:col>1</xdr:col>
      <xdr:colOff>3436621</xdr:colOff>
      <xdr:row>29</xdr:row>
      <xdr:rowOff>1451358</xdr:rowOff>
    </xdr:to>
    <xdr:pic>
      <xdr:nvPicPr>
        <xdr:cNvPr id="36" name="Рисунок 35" descr="декор 27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3177541" y="35585400"/>
          <a:ext cx="2362200" cy="1451358"/>
        </a:xfrm>
        <a:prstGeom prst="rect">
          <a:avLst/>
        </a:prstGeom>
      </xdr:spPr>
    </xdr:pic>
    <xdr:clientData/>
  </xdr:twoCellAnchor>
  <xdr:twoCellAnchor editAs="oneCell">
    <xdr:from>
      <xdr:col>1</xdr:col>
      <xdr:colOff>1043940</xdr:colOff>
      <xdr:row>29</xdr:row>
      <xdr:rowOff>65533</xdr:rowOff>
    </xdr:from>
    <xdr:to>
      <xdr:col>1</xdr:col>
      <xdr:colOff>3444239</xdr:colOff>
      <xdr:row>29</xdr:row>
      <xdr:rowOff>1519578</xdr:rowOff>
    </xdr:to>
    <xdr:pic>
      <xdr:nvPicPr>
        <xdr:cNvPr id="37" name="Рисунок 36" descr="декор 271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3147060" y="35650933"/>
          <a:ext cx="2400299" cy="1454045"/>
        </a:xfrm>
        <a:prstGeom prst="rect">
          <a:avLst/>
        </a:prstGeom>
      </xdr:spPr>
    </xdr:pic>
    <xdr:clientData/>
  </xdr:twoCellAnchor>
  <xdr:twoCellAnchor editAs="oneCell">
    <xdr:from>
      <xdr:col>1</xdr:col>
      <xdr:colOff>1074421</xdr:colOff>
      <xdr:row>30</xdr:row>
      <xdr:rowOff>87882</xdr:rowOff>
    </xdr:from>
    <xdr:to>
      <xdr:col>1</xdr:col>
      <xdr:colOff>3436621</xdr:colOff>
      <xdr:row>30</xdr:row>
      <xdr:rowOff>1539240</xdr:rowOff>
    </xdr:to>
    <xdr:pic>
      <xdr:nvPicPr>
        <xdr:cNvPr id="38" name="Рисунок 37" descr="декор 27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3177541" y="37250622"/>
          <a:ext cx="2362200" cy="1451358"/>
        </a:xfrm>
        <a:prstGeom prst="rect">
          <a:avLst/>
        </a:prstGeom>
      </xdr:spPr>
    </xdr:pic>
    <xdr:clientData/>
  </xdr:twoCellAnchor>
  <xdr:twoCellAnchor editAs="oneCell">
    <xdr:from>
      <xdr:col>1</xdr:col>
      <xdr:colOff>1013460</xdr:colOff>
      <xdr:row>31</xdr:row>
      <xdr:rowOff>114300</xdr:rowOff>
    </xdr:from>
    <xdr:to>
      <xdr:col>1</xdr:col>
      <xdr:colOff>3449702</xdr:colOff>
      <xdr:row>31</xdr:row>
      <xdr:rowOff>1478280</xdr:rowOff>
    </xdr:to>
    <xdr:pic>
      <xdr:nvPicPr>
        <xdr:cNvPr id="39" name="Рисунок 38" descr="декор31.jpg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3116580" y="38854380"/>
          <a:ext cx="2436242" cy="136398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790575</xdr:colOff>
      <xdr:row>7</xdr:row>
      <xdr:rowOff>0</xdr:rowOff>
    </xdr:from>
    <xdr:to>
      <xdr:col>1</xdr:col>
      <xdr:colOff>790575</xdr:colOff>
      <xdr:row>7</xdr:row>
      <xdr:rowOff>123825</xdr:rowOff>
    </xdr:to>
    <xdr:pic>
      <xdr:nvPicPr>
        <xdr:cNvPr id="2" name="Рисунок 360" descr="KP 0078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9825" y="1676400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771525</xdr:colOff>
      <xdr:row>7</xdr:row>
      <xdr:rowOff>0</xdr:rowOff>
    </xdr:from>
    <xdr:to>
      <xdr:col>1</xdr:col>
      <xdr:colOff>771525</xdr:colOff>
      <xdr:row>7</xdr:row>
      <xdr:rowOff>133350</xdr:rowOff>
    </xdr:to>
    <xdr:pic>
      <xdr:nvPicPr>
        <xdr:cNvPr id="3" name="Рисунок 195" descr="KP 0170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390775" y="167640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1323975</xdr:colOff>
      <xdr:row>7</xdr:row>
      <xdr:rowOff>2343150</xdr:rowOff>
    </xdr:from>
    <xdr:to>
      <xdr:col>1</xdr:col>
      <xdr:colOff>1323975</xdr:colOff>
      <xdr:row>7</xdr:row>
      <xdr:rowOff>2343150</xdr:rowOff>
    </xdr:to>
    <xdr:pic>
      <xdr:nvPicPr>
        <xdr:cNvPr id="4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2816884">
          <a:off x="2843212" y="4119563"/>
          <a:ext cx="200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1085850</xdr:colOff>
      <xdr:row>7</xdr:row>
      <xdr:rowOff>0</xdr:rowOff>
    </xdr:from>
    <xdr:to>
      <xdr:col>1</xdr:col>
      <xdr:colOff>1085850</xdr:colOff>
      <xdr:row>7</xdr:row>
      <xdr:rowOff>0</xdr:rowOff>
    </xdr:to>
    <xdr:pic>
      <xdr:nvPicPr>
        <xdr:cNvPr id="5" name="Рисунок 27183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2705100" y="1676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1190625</xdr:colOff>
      <xdr:row>7</xdr:row>
      <xdr:rowOff>0</xdr:rowOff>
    </xdr:from>
    <xdr:to>
      <xdr:col>1</xdr:col>
      <xdr:colOff>1190625</xdr:colOff>
      <xdr:row>7</xdr:row>
      <xdr:rowOff>28575</xdr:rowOff>
    </xdr:to>
    <xdr:pic>
      <xdr:nvPicPr>
        <xdr:cNvPr id="6" name="Рисунок 27183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809875" y="1676400"/>
          <a:ext cx="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7</xdr:row>
      <xdr:rowOff>0</xdr:rowOff>
    </xdr:from>
    <xdr:to>
      <xdr:col>1</xdr:col>
      <xdr:colOff>609600</xdr:colOff>
      <xdr:row>7</xdr:row>
      <xdr:rowOff>0</xdr:rowOff>
    </xdr:to>
    <xdr:pic>
      <xdr:nvPicPr>
        <xdr:cNvPr id="7" name="Рисунок 27183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628775" y="1676400"/>
          <a:ext cx="6000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1162050</xdr:colOff>
      <xdr:row>8</xdr:row>
      <xdr:rowOff>1428750</xdr:rowOff>
    </xdr:from>
    <xdr:to>
      <xdr:col>1</xdr:col>
      <xdr:colOff>1162050</xdr:colOff>
      <xdr:row>8</xdr:row>
      <xdr:rowOff>1428750</xdr:rowOff>
    </xdr:to>
    <xdr:pic>
      <xdr:nvPicPr>
        <xdr:cNvPr id="8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8100000">
          <a:off x="2781300" y="5886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8</xdr:row>
      <xdr:rowOff>1257300</xdr:rowOff>
    </xdr:from>
    <xdr:to>
      <xdr:col>1</xdr:col>
      <xdr:colOff>609600</xdr:colOff>
      <xdr:row>8</xdr:row>
      <xdr:rowOff>1257300</xdr:rowOff>
    </xdr:to>
    <xdr:pic>
      <xdr:nvPicPr>
        <xdr:cNvPr id="9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-8100000">
          <a:off x="1971675" y="5457825"/>
          <a:ext cx="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1209675</xdr:colOff>
      <xdr:row>7</xdr:row>
      <xdr:rowOff>0</xdr:rowOff>
    </xdr:from>
    <xdr:to>
      <xdr:col>1</xdr:col>
      <xdr:colOff>1209675</xdr:colOff>
      <xdr:row>7</xdr:row>
      <xdr:rowOff>0</xdr:rowOff>
    </xdr:to>
    <xdr:pic>
      <xdr:nvPicPr>
        <xdr:cNvPr id="10" name="Рисунок 27183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828925" y="1676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1143000</xdr:colOff>
      <xdr:row>7</xdr:row>
      <xdr:rowOff>1476375</xdr:rowOff>
    </xdr:from>
    <xdr:to>
      <xdr:col>1</xdr:col>
      <xdr:colOff>1143000</xdr:colOff>
      <xdr:row>7</xdr:row>
      <xdr:rowOff>1476375</xdr:rowOff>
    </xdr:to>
    <xdr:pic>
      <xdr:nvPicPr>
        <xdr:cNvPr id="11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8100000">
          <a:off x="2762250" y="31527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1047750</xdr:colOff>
      <xdr:row>0</xdr:row>
      <xdr:rowOff>38100</xdr:rowOff>
    </xdr:from>
    <xdr:to>
      <xdr:col>5</xdr:col>
      <xdr:colOff>304800</xdr:colOff>
      <xdr:row>2</xdr:row>
      <xdr:rowOff>180975</xdr:rowOff>
    </xdr:to>
    <xdr:pic>
      <xdr:nvPicPr>
        <xdr:cNvPr id="12" name="Рисунок 16" descr="Фабрика фасадов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553200" y="38100"/>
          <a:ext cx="161925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447675</xdr:colOff>
          <xdr:row>7</xdr:row>
          <xdr:rowOff>66675</xdr:rowOff>
        </xdr:from>
        <xdr:to>
          <xdr:col>1</xdr:col>
          <xdr:colOff>2381250</xdr:colOff>
          <xdr:row>7</xdr:row>
          <xdr:rowOff>2847975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295275</xdr:colOff>
          <xdr:row>8</xdr:row>
          <xdr:rowOff>66675</xdr:rowOff>
        </xdr:from>
        <xdr:to>
          <xdr:col>1</xdr:col>
          <xdr:colOff>2295525</xdr:colOff>
          <xdr:row>8</xdr:row>
          <xdr:rowOff>2943225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114300</xdr:colOff>
          <xdr:row>9</xdr:row>
          <xdr:rowOff>142875</xdr:rowOff>
        </xdr:from>
        <xdr:to>
          <xdr:col>1</xdr:col>
          <xdr:colOff>2552700</xdr:colOff>
          <xdr:row>9</xdr:row>
          <xdr:rowOff>3648075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704850</xdr:colOff>
      <xdr:row>19</xdr:row>
      <xdr:rowOff>0</xdr:rowOff>
    </xdr:from>
    <xdr:to>
      <xdr:col>3</xdr:col>
      <xdr:colOff>709454</xdr:colOff>
      <xdr:row>19</xdr:row>
      <xdr:rowOff>176054</xdr:rowOff>
    </xdr:to>
    <xdr:pic>
      <xdr:nvPicPr>
        <xdr:cNvPr id="2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4590" y="3474720"/>
          <a:ext cx="4604" cy="176054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790575</xdr:colOff>
      <xdr:row>14</xdr:row>
      <xdr:rowOff>95251</xdr:rowOff>
    </xdr:from>
    <xdr:to>
      <xdr:col>3</xdr:col>
      <xdr:colOff>790576</xdr:colOff>
      <xdr:row>14</xdr:row>
      <xdr:rowOff>190500</xdr:rowOff>
    </xdr:to>
    <xdr:pic>
      <xdr:nvPicPr>
        <xdr:cNvPr id="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436495" y="2655571"/>
          <a:ext cx="1" cy="8762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676275</xdr:colOff>
      <xdr:row>11</xdr:row>
      <xdr:rowOff>90488</xdr:rowOff>
    </xdr:from>
    <xdr:to>
      <xdr:col>3</xdr:col>
      <xdr:colOff>679451</xdr:colOff>
      <xdr:row>11</xdr:row>
      <xdr:rowOff>190499</xdr:rowOff>
    </xdr:to>
    <xdr:pic>
      <xdr:nvPicPr>
        <xdr:cNvPr id="4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436495" y="2102168"/>
          <a:ext cx="3176" cy="9239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723899</xdr:colOff>
      <xdr:row>12</xdr:row>
      <xdr:rowOff>123825</xdr:rowOff>
    </xdr:from>
    <xdr:to>
      <xdr:col>3</xdr:col>
      <xdr:colOff>723900</xdr:colOff>
      <xdr:row>12</xdr:row>
      <xdr:rowOff>185945</xdr:rowOff>
    </xdr:to>
    <xdr:pic>
      <xdr:nvPicPr>
        <xdr:cNvPr id="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438399" y="2318385"/>
          <a:ext cx="1" cy="6212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752476</xdr:colOff>
      <xdr:row>13</xdr:row>
      <xdr:rowOff>38101</xdr:rowOff>
    </xdr:from>
    <xdr:to>
      <xdr:col>3</xdr:col>
      <xdr:colOff>752477</xdr:colOff>
      <xdr:row>13</xdr:row>
      <xdr:rowOff>190500</xdr:rowOff>
    </xdr:to>
    <xdr:pic>
      <xdr:nvPicPr>
        <xdr:cNvPr id="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436496" y="2415541"/>
          <a:ext cx="1" cy="14477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754928</xdr:colOff>
      <xdr:row>15</xdr:row>
      <xdr:rowOff>152400</xdr:rowOff>
    </xdr:from>
    <xdr:to>
      <xdr:col>3</xdr:col>
      <xdr:colOff>757382</xdr:colOff>
      <xdr:row>15</xdr:row>
      <xdr:rowOff>187229</xdr:rowOff>
    </xdr:to>
    <xdr:pic>
      <xdr:nvPicPr>
        <xdr:cNvPr id="7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438948" y="2895600"/>
          <a:ext cx="2454" cy="2720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896721</xdr:colOff>
      <xdr:row>0</xdr:row>
      <xdr:rowOff>19049</xdr:rowOff>
    </xdr:from>
    <xdr:to>
      <xdr:col>5</xdr:col>
      <xdr:colOff>847725</xdr:colOff>
      <xdr:row>3</xdr:row>
      <xdr:rowOff>114452</xdr:rowOff>
    </xdr:to>
    <xdr:pic>
      <xdr:nvPicPr>
        <xdr:cNvPr id="8" name="Рисунок 7" descr="Фабрика фасадов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045561" y="19049"/>
          <a:ext cx="613944" cy="644043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285751</xdr:colOff>
      <xdr:row>11</xdr:row>
      <xdr:rowOff>76200</xdr:rowOff>
    </xdr:from>
    <xdr:to>
      <xdr:col>3</xdr:col>
      <xdr:colOff>1619251</xdr:colOff>
      <xdr:row>11</xdr:row>
      <xdr:rowOff>1329690</xdr:rowOff>
    </xdr:to>
    <xdr:pic>
      <xdr:nvPicPr>
        <xdr:cNvPr id="9" name="Рисунок 8" descr="1. 0621.jp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14551" y="2087880"/>
          <a:ext cx="320040" cy="102870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12</xdr:row>
      <xdr:rowOff>342900</xdr:rowOff>
    </xdr:from>
    <xdr:to>
      <xdr:col>4</xdr:col>
      <xdr:colOff>2751862</xdr:colOff>
      <xdr:row>12</xdr:row>
      <xdr:rowOff>1445134</xdr:rowOff>
    </xdr:to>
    <xdr:pic>
      <xdr:nvPicPr>
        <xdr:cNvPr id="10" name="Рисунок 9" descr="2. РКМ-ДВ (чертеж).jp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457450" y="2377440"/>
          <a:ext cx="591592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200025</xdr:colOff>
      <xdr:row>12</xdr:row>
      <xdr:rowOff>76200</xdr:rowOff>
    </xdr:from>
    <xdr:to>
      <xdr:col>3</xdr:col>
      <xdr:colOff>1724025</xdr:colOff>
      <xdr:row>12</xdr:row>
      <xdr:rowOff>1620520</xdr:rowOff>
    </xdr:to>
    <xdr:pic>
      <xdr:nvPicPr>
        <xdr:cNvPr id="11" name="Рисунок 10" descr="2. РКМ-ДВ.jp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028825" y="2270760"/>
          <a:ext cx="411480" cy="104140"/>
        </a:xfrm>
        <a:prstGeom prst="rect">
          <a:avLst/>
        </a:prstGeom>
      </xdr:spPr>
    </xdr:pic>
    <xdr:clientData/>
  </xdr:twoCellAnchor>
  <xdr:twoCellAnchor editAs="oneCell">
    <xdr:from>
      <xdr:col>3</xdr:col>
      <xdr:colOff>47627</xdr:colOff>
      <xdr:row>13</xdr:row>
      <xdr:rowOff>127000</xdr:rowOff>
    </xdr:from>
    <xdr:to>
      <xdr:col>3</xdr:col>
      <xdr:colOff>1981053</xdr:colOff>
      <xdr:row>13</xdr:row>
      <xdr:rowOff>1622425</xdr:rowOff>
    </xdr:to>
    <xdr:pic>
      <xdr:nvPicPr>
        <xdr:cNvPr id="12" name="Рисунок 11" descr="4. РК-КФ75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876427" y="2504440"/>
          <a:ext cx="561826" cy="55245"/>
        </a:xfrm>
        <a:prstGeom prst="rect">
          <a:avLst/>
        </a:prstGeom>
      </xdr:spPr>
    </xdr:pic>
    <xdr:clientData/>
  </xdr:twoCellAnchor>
  <xdr:twoCellAnchor editAs="oneCell">
    <xdr:from>
      <xdr:col>4</xdr:col>
      <xdr:colOff>33912</xdr:colOff>
      <xdr:row>13</xdr:row>
      <xdr:rowOff>276224</xdr:rowOff>
    </xdr:from>
    <xdr:to>
      <xdr:col>4</xdr:col>
      <xdr:colOff>2741613</xdr:colOff>
      <xdr:row>13</xdr:row>
      <xdr:rowOff>1400175</xdr:rowOff>
    </xdr:to>
    <xdr:pic>
      <xdr:nvPicPr>
        <xdr:cNvPr id="13" name="Рисунок 12" descr="4. РК-КФ75 (чертеж).jpg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472312" y="2562224"/>
          <a:ext cx="574101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14</xdr:row>
      <xdr:rowOff>57150</xdr:rowOff>
    </xdr:from>
    <xdr:to>
      <xdr:col>3</xdr:col>
      <xdr:colOff>1426524</xdr:colOff>
      <xdr:row>14</xdr:row>
      <xdr:rowOff>1619250</xdr:rowOff>
    </xdr:to>
    <xdr:pic>
      <xdr:nvPicPr>
        <xdr:cNvPr id="14" name="Рисунок 13" descr="5. РКМ-НН.jpg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333625" y="2617470"/>
          <a:ext cx="106359" cy="121920"/>
        </a:xfrm>
        <a:prstGeom prst="rect">
          <a:avLst/>
        </a:prstGeom>
      </xdr:spPr>
    </xdr:pic>
    <xdr:clientData/>
  </xdr:twoCellAnchor>
  <xdr:twoCellAnchor editAs="oneCell">
    <xdr:from>
      <xdr:col>4</xdr:col>
      <xdr:colOff>723900</xdr:colOff>
      <xdr:row>14</xdr:row>
      <xdr:rowOff>57150</xdr:rowOff>
    </xdr:from>
    <xdr:to>
      <xdr:col>4</xdr:col>
      <xdr:colOff>1922375</xdr:colOff>
      <xdr:row>14</xdr:row>
      <xdr:rowOff>1628775</xdr:rowOff>
    </xdr:to>
    <xdr:pic>
      <xdr:nvPicPr>
        <xdr:cNvPr id="15" name="Рисунок 14" descr="5. РКМ-НН (чертеж).JPG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048000" y="2617470"/>
          <a:ext cx="2135" cy="123825"/>
        </a:xfrm>
        <a:prstGeom prst="rect">
          <a:avLst/>
        </a:prstGeom>
      </xdr:spPr>
    </xdr:pic>
    <xdr:clientData/>
  </xdr:twoCellAnchor>
  <xdr:twoCellAnchor editAs="oneCell">
    <xdr:from>
      <xdr:col>3</xdr:col>
      <xdr:colOff>276225</xdr:colOff>
      <xdr:row>15</xdr:row>
      <xdr:rowOff>57150</xdr:rowOff>
    </xdr:from>
    <xdr:to>
      <xdr:col>3</xdr:col>
      <xdr:colOff>1559890</xdr:colOff>
      <xdr:row>15</xdr:row>
      <xdr:rowOff>1349373</xdr:rowOff>
    </xdr:to>
    <xdr:pic>
      <xdr:nvPicPr>
        <xdr:cNvPr id="16" name="Рисунок 15" descr="6. РК-СГ.jpg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105025" y="2800350"/>
          <a:ext cx="331165" cy="126363"/>
        </a:xfrm>
        <a:prstGeom prst="rect">
          <a:avLst/>
        </a:prstGeom>
      </xdr:spPr>
    </xdr:pic>
    <xdr:clientData/>
  </xdr:twoCellAnchor>
  <xdr:twoCellAnchor editAs="oneCell">
    <xdr:from>
      <xdr:col>4</xdr:col>
      <xdr:colOff>419100</xdr:colOff>
      <xdr:row>15</xdr:row>
      <xdr:rowOff>152400</xdr:rowOff>
    </xdr:from>
    <xdr:to>
      <xdr:col>4</xdr:col>
      <xdr:colOff>2164568</xdr:colOff>
      <xdr:row>15</xdr:row>
      <xdr:rowOff>1333500</xdr:rowOff>
    </xdr:to>
    <xdr:pic>
      <xdr:nvPicPr>
        <xdr:cNvPr id="17" name="Рисунок 16" descr="6. РК-СГ (чертеж).jpg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857500" y="2895600"/>
          <a:ext cx="190988" cy="30480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200025</xdr:colOff>
      <xdr:row>16</xdr:row>
      <xdr:rowOff>38099</xdr:rowOff>
    </xdr:from>
    <xdr:to>
      <xdr:col>3</xdr:col>
      <xdr:colOff>1816751</xdr:colOff>
      <xdr:row>16</xdr:row>
      <xdr:rowOff>1724024</xdr:rowOff>
    </xdr:to>
    <xdr:pic>
      <xdr:nvPicPr>
        <xdr:cNvPr id="18" name="Рисунок 17" descr="7. РК-УГ.jpg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28825" y="2964179"/>
          <a:ext cx="412766" cy="146685"/>
        </a:xfrm>
        <a:prstGeom prst="rect">
          <a:avLst/>
        </a:prstGeom>
      </xdr:spPr>
    </xdr:pic>
    <xdr:clientData/>
  </xdr:twoCellAnchor>
  <xdr:twoCellAnchor editAs="oneCell">
    <xdr:from>
      <xdr:col>4</xdr:col>
      <xdr:colOff>38101</xdr:colOff>
      <xdr:row>16</xdr:row>
      <xdr:rowOff>276225</xdr:rowOff>
    </xdr:from>
    <xdr:to>
      <xdr:col>4</xdr:col>
      <xdr:colOff>2744429</xdr:colOff>
      <xdr:row>16</xdr:row>
      <xdr:rowOff>1394841</xdr:rowOff>
    </xdr:to>
    <xdr:pic>
      <xdr:nvPicPr>
        <xdr:cNvPr id="19" name="Рисунок 18" descr="7. РК-УГ (чертеж).jpg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476501" y="3110865"/>
          <a:ext cx="572728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17</xdr:row>
      <xdr:rowOff>49717</xdr:rowOff>
    </xdr:from>
    <xdr:to>
      <xdr:col>3</xdr:col>
      <xdr:colOff>1638300</xdr:colOff>
      <xdr:row>17</xdr:row>
      <xdr:rowOff>1057272</xdr:rowOff>
    </xdr:to>
    <xdr:pic>
      <xdr:nvPicPr>
        <xdr:cNvPr id="20" name="Рисунок 19" descr="3. КП 04-01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2238375" y="3158677"/>
          <a:ext cx="200025" cy="131255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18</xdr:row>
      <xdr:rowOff>47625</xdr:rowOff>
    </xdr:from>
    <xdr:to>
      <xdr:col>3</xdr:col>
      <xdr:colOff>1781175</xdr:colOff>
      <xdr:row>18</xdr:row>
      <xdr:rowOff>1743075</xdr:rowOff>
    </xdr:to>
    <xdr:pic>
      <xdr:nvPicPr>
        <xdr:cNvPr id="21" name="Рисунок 20" descr="Ролики асиметрия.jpg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914525" y="3339465"/>
          <a:ext cx="521970" cy="133350"/>
        </a:xfrm>
        <a:prstGeom prst="rect">
          <a:avLst/>
        </a:prstGeom>
      </xdr:spPr>
    </xdr:pic>
    <xdr:clientData/>
  </xdr:twoCellAnchor>
  <xdr:twoCellAnchor editAs="oneCell">
    <xdr:from>
      <xdr:col>4</xdr:col>
      <xdr:colOff>485776</xdr:colOff>
      <xdr:row>11</xdr:row>
      <xdr:rowOff>38100</xdr:rowOff>
    </xdr:from>
    <xdr:to>
      <xdr:col>4</xdr:col>
      <xdr:colOff>2133599</xdr:colOff>
      <xdr:row>11</xdr:row>
      <xdr:rowOff>1352548</xdr:rowOff>
    </xdr:to>
    <xdr:pic>
      <xdr:nvPicPr>
        <xdr:cNvPr id="22" name="Рисунок 21" descr="1. 0621 (чертеж).JPG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924176" y="2049780"/>
          <a:ext cx="123823" cy="14858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876299</xdr:colOff>
      <xdr:row>0</xdr:row>
      <xdr:rowOff>152400</xdr:rowOff>
    </xdr:from>
    <xdr:to>
      <xdr:col>3</xdr:col>
      <xdr:colOff>1501140</xdr:colOff>
      <xdr:row>3</xdr:row>
      <xdr:rowOff>95250</xdr:rowOff>
    </xdr:to>
    <xdr:pic>
      <xdr:nvPicPr>
        <xdr:cNvPr id="2" name="Рисунок 1" descr="Фабрика фасадов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103619" y="152400"/>
          <a:ext cx="2430781" cy="49149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9</xdr:row>
      <xdr:rowOff>95250</xdr:rowOff>
    </xdr:from>
    <xdr:to>
      <xdr:col>0</xdr:col>
      <xdr:colOff>2028825</xdr:colOff>
      <xdr:row>11</xdr:row>
      <xdr:rowOff>353428</xdr:rowOff>
    </xdr:to>
    <xdr:pic>
      <xdr:nvPicPr>
        <xdr:cNvPr id="3" name="Рисунок 2" descr="столешница иск камень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2084070"/>
          <a:ext cx="1419225" cy="623938"/>
        </a:xfrm>
        <a:prstGeom prst="rect">
          <a:avLst/>
        </a:prstGeom>
      </xdr:spPr>
    </xdr:pic>
    <xdr:clientData/>
  </xdr:twoCellAnchor>
  <xdr:twoCellAnchor editAs="oneCell">
    <xdr:from>
      <xdr:col>0</xdr:col>
      <xdr:colOff>47624</xdr:colOff>
      <xdr:row>13</xdr:row>
      <xdr:rowOff>76198</xdr:rowOff>
    </xdr:from>
    <xdr:to>
      <xdr:col>0</xdr:col>
      <xdr:colOff>1409700</xdr:colOff>
      <xdr:row>15</xdr:row>
      <xdr:rowOff>171450</xdr:rowOff>
    </xdr:to>
    <xdr:pic>
      <xdr:nvPicPr>
        <xdr:cNvPr id="4" name="Рисунок 3" descr="плинтус пристенный.bmp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7624" y="3131818"/>
          <a:ext cx="1362076" cy="461012"/>
        </a:xfrm>
        <a:prstGeom prst="rect">
          <a:avLst/>
        </a:prstGeom>
      </xdr:spPr>
    </xdr:pic>
    <xdr:clientData/>
  </xdr:twoCellAnchor>
  <xdr:twoCellAnchor editAs="oneCell">
    <xdr:from>
      <xdr:col>3</xdr:col>
      <xdr:colOff>304799</xdr:colOff>
      <xdr:row>31</xdr:row>
      <xdr:rowOff>133350</xdr:rowOff>
    </xdr:from>
    <xdr:to>
      <xdr:col>3</xdr:col>
      <xdr:colOff>1485900</xdr:colOff>
      <xdr:row>33</xdr:row>
      <xdr:rowOff>209550</xdr:rowOff>
    </xdr:to>
    <xdr:pic>
      <xdr:nvPicPr>
        <xdr:cNvPr id="5" name="Picture 25" descr="торец р1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lum bright="-60000" contrast="78000"/>
          <a:grayscl/>
        </a:blip>
        <a:srcRect/>
        <a:stretch>
          <a:fillRect/>
        </a:stretch>
      </xdr:blipFill>
      <xdr:spPr bwMode="auto">
        <a:xfrm>
          <a:off x="7338059" y="6572250"/>
          <a:ext cx="1181101" cy="441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704849</xdr:colOff>
      <xdr:row>31</xdr:row>
      <xdr:rowOff>49612</xdr:rowOff>
    </xdr:from>
    <xdr:to>
      <xdr:col>1</xdr:col>
      <xdr:colOff>704850</xdr:colOff>
      <xdr:row>33</xdr:row>
      <xdr:rowOff>190500</xdr:rowOff>
    </xdr:to>
    <xdr:pic>
      <xdr:nvPicPr>
        <xdr:cNvPr id="6" name="Picture 25" descr="торец р1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lum bright="-60000" contrast="78000"/>
          <a:grayscl/>
        </a:blip>
        <a:srcRect/>
        <a:stretch>
          <a:fillRect/>
        </a:stretch>
      </xdr:blipFill>
      <xdr:spPr bwMode="auto">
        <a:xfrm>
          <a:off x="3402329" y="6488512"/>
          <a:ext cx="1" cy="5066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533400</xdr:colOff>
      <xdr:row>30</xdr:row>
      <xdr:rowOff>0</xdr:rowOff>
    </xdr:to>
    <xdr:pic>
      <xdr:nvPicPr>
        <xdr:cNvPr id="7" name="Picture 41" descr="торец р2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lum bright="-96000" contrast="100000"/>
          <a:grayscl/>
        </a:blip>
        <a:srcRect/>
        <a:stretch>
          <a:fillRect/>
        </a:stretch>
      </xdr:blipFill>
      <xdr:spPr bwMode="auto">
        <a:xfrm>
          <a:off x="7033260" y="6256020"/>
          <a:ext cx="533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552449</xdr:colOff>
      <xdr:row>31</xdr:row>
      <xdr:rowOff>85724</xdr:rowOff>
    </xdr:from>
    <xdr:to>
      <xdr:col>1</xdr:col>
      <xdr:colOff>1819274</xdr:colOff>
      <xdr:row>33</xdr:row>
      <xdr:rowOff>200025</xdr:rowOff>
    </xdr:to>
    <xdr:pic>
      <xdr:nvPicPr>
        <xdr:cNvPr id="8" name="Picture 41" descr="торец р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lum bright="-96000" contrast="100000"/>
          <a:grayscl/>
        </a:blip>
        <a:srcRect/>
        <a:stretch>
          <a:fillRect/>
        </a:stretch>
      </xdr:blipFill>
      <xdr:spPr bwMode="auto">
        <a:xfrm>
          <a:off x="3249929" y="6524624"/>
          <a:ext cx="1266825" cy="48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19049</xdr:colOff>
      <xdr:row>38</xdr:row>
      <xdr:rowOff>38098</xdr:rowOff>
    </xdr:from>
    <xdr:to>
      <xdr:col>0</xdr:col>
      <xdr:colOff>2466974</xdr:colOff>
      <xdr:row>38</xdr:row>
      <xdr:rowOff>1714500</xdr:rowOff>
    </xdr:to>
    <xdr:pic>
      <xdr:nvPicPr>
        <xdr:cNvPr id="9" name="Рисунок 8" descr="Размеры нашей мойки с 2 чашами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049" y="8153398"/>
          <a:ext cx="2447925" cy="1676402"/>
        </a:xfrm>
        <a:prstGeom prst="rect">
          <a:avLst/>
        </a:prstGeom>
      </xdr:spPr>
    </xdr:pic>
    <xdr:clientData/>
  </xdr:twoCellAnchor>
  <xdr:twoCellAnchor editAs="oneCell">
    <xdr:from>
      <xdr:col>0</xdr:col>
      <xdr:colOff>85723</xdr:colOff>
      <xdr:row>39</xdr:row>
      <xdr:rowOff>57149</xdr:rowOff>
    </xdr:from>
    <xdr:to>
      <xdr:col>0</xdr:col>
      <xdr:colOff>2562224</xdr:colOff>
      <xdr:row>39</xdr:row>
      <xdr:rowOff>1495424</xdr:rowOff>
    </xdr:to>
    <xdr:pic>
      <xdr:nvPicPr>
        <xdr:cNvPr id="10" name="Рисунок 9" descr="Размеры нашей мойки круглой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5723" y="9909809"/>
          <a:ext cx="2476501" cy="1438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19049</xdr:rowOff>
    </xdr:from>
    <xdr:to>
      <xdr:col>0</xdr:col>
      <xdr:colOff>2571750</xdr:colOff>
      <xdr:row>40</xdr:row>
      <xdr:rowOff>1752600</xdr:rowOff>
    </xdr:to>
    <xdr:pic>
      <xdr:nvPicPr>
        <xdr:cNvPr id="11" name="Рисунок 10" descr="marmorin-fado-400-1b-sh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11433809"/>
          <a:ext cx="2571750" cy="1733551"/>
        </a:xfrm>
        <a:prstGeom prst="rect">
          <a:avLst/>
        </a:prstGeom>
      </xdr:spPr>
    </xdr:pic>
    <xdr:clientData/>
  </xdr:twoCellAnchor>
  <xdr:twoCellAnchor editAs="oneCell">
    <xdr:from>
      <xdr:col>0</xdr:col>
      <xdr:colOff>57149</xdr:colOff>
      <xdr:row>41</xdr:row>
      <xdr:rowOff>0</xdr:rowOff>
    </xdr:from>
    <xdr:to>
      <xdr:col>0</xdr:col>
      <xdr:colOff>2562225</xdr:colOff>
      <xdr:row>42</xdr:row>
      <xdr:rowOff>847726</xdr:rowOff>
    </xdr:to>
    <xdr:pic>
      <xdr:nvPicPr>
        <xdr:cNvPr id="12" name="Рисунок 11" descr="s181-scheme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7149" y="13285469"/>
          <a:ext cx="2505076" cy="1714501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200023</xdr:colOff>
      <xdr:row>31</xdr:row>
      <xdr:rowOff>95249</xdr:rowOff>
    </xdr:from>
    <xdr:to>
      <xdr:col>2</xdr:col>
      <xdr:colOff>1476374</xdr:colOff>
      <xdr:row>33</xdr:row>
      <xdr:rowOff>238124</xdr:rowOff>
    </xdr:to>
    <xdr:pic>
      <xdr:nvPicPr>
        <xdr:cNvPr id="13" name="Picture 24" descr="торец р5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lum bright="-72000" contrast="90000"/>
          <a:grayscl/>
        </a:blip>
        <a:srcRect/>
        <a:stretch>
          <a:fillRect/>
        </a:stretch>
      </xdr:blipFill>
      <xdr:spPr bwMode="auto">
        <a:xfrm>
          <a:off x="5427343" y="6534149"/>
          <a:ext cx="1276351" cy="5086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609600</xdr:colOff>
      <xdr:row>6</xdr:row>
      <xdr:rowOff>95250</xdr:rowOff>
    </xdr:from>
    <xdr:to>
      <xdr:col>0</xdr:col>
      <xdr:colOff>2028825</xdr:colOff>
      <xdr:row>8</xdr:row>
      <xdr:rowOff>334378</xdr:rowOff>
    </xdr:to>
    <xdr:pic>
      <xdr:nvPicPr>
        <xdr:cNvPr id="14" name="Рисунок 13" descr="столешница иск камень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1291590"/>
          <a:ext cx="1419225" cy="635368"/>
        </a:xfrm>
        <a:prstGeom prst="rect">
          <a:avLst/>
        </a:prstGeom>
      </xdr:spPr>
    </xdr:pic>
    <xdr:clientData/>
  </xdr:twoCellAnchor>
  <xdr:twoCellAnchor editAs="oneCell">
    <xdr:from>
      <xdr:col>0</xdr:col>
      <xdr:colOff>57149</xdr:colOff>
      <xdr:row>41</xdr:row>
      <xdr:rowOff>19049</xdr:rowOff>
    </xdr:from>
    <xdr:to>
      <xdr:col>0</xdr:col>
      <xdr:colOff>2562225</xdr:colOff>
      <xdr:row>42</xdr:row>
      <xdr:rowOff>866775</xdr:rowOff>
    </xdr:to>
    <xdr:pic>
      <xdr:nvPicPr>
        <xdr:cNvPr id="15" name="Рисунок 14" descr="s181-scheme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7149" y="13458824"/>
          <a:ext cx="2505076" cy="171450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3672840</xdr:colOff>
      <xdr:row>0</xdr:row>
      <xdr:rowOff>60960</xdr:rowOff>
    </xdr:from>
    <xdr:to>
      <xdr:col>2</xdr:col>
      <xdr:colOff>474345</xdr:colOff>
      <xdr:row>1</xdr:row>
      <xdr:rowOff>291465</xdr:rowOff>
    </xdr:to>
    <xdr:pic>
      <xdr:nvPicPr>
        <xdr:cNvPr id="2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72840" y="60960"/>
          <a:ext cx="1884045" cy="4133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at-mebel.fasad@mail.ru" TargetMode="External"/><Relationship Id="rId1" Type="http://schemas.openxmlformats.org/officeDocument/2006/relationships/hyperlink" Target="mailto:at-mebel.fasad@mail.ru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at-mebel.fasad@mail.ru" TargetMode="External"/><Relationship Id="rId1" Type="http://schemas.openxmlformats.org/officeDocument/2006/relationships/hyperlink" Target="mailto:at-mebel.fasad@mail.ru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41.emf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40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42.emf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08"/>
  <sheetViews>
    <sheetView tabSelected="1" zoomScale="50" zoomScaleNormal="50" workbookViewId="0">
      <selection activeCell="A37" sqref="A37:G37"/>
    </sheetView>
  </sheetViews>
  <sheetFormatPr defaultRowHeight="15" x14ac:dyDescent="0.25"/>
  <cols>
    <col min="1" max="1" width="25.42578125" customWidth="1"/>
    <col min="2" max="2" width="52.28515625" customWidth="1"/>
    <col min="3" max="7" width="29.7109375" customWidth="1"/>
    <col min="8" max="8" width="27.42578125" customWidth="1"/>
    <col min="9" max="9" width="31.5703125" customWidth="1"/>
    <col min="10" max="10" width="31.85546875" customWidth="1"/>
    <col min="11" max="11" width="19.42578125" customWidth="1"/>
    <col min="13" max="13" width="11.42578125" customWidth="1"/>
    <col min="15" max="15" width="12.28515625" customWidth="1"/>
    <col min="20" max="21" width="10.42578125" bestFit="1" customWidth="1"/>
  </cols>
  <sheetData>
    <row r="1" spans="1:15" ht="23.25" x14ac:dyDescent="0.35">
      <c r="A1" s="362" t="s">
        <v>189</v>
      </c>
      <c r="B1" s="362"/>
      <c r="C1" s="362"/>
      <c r="D1" s="362"/>
      <c r="E1" s="362"/>
    </row>
    <row r="2" spans="1:15" ht="25.5" customHeight="1" x14ac:dyDescent="0.35">
      <c r="A2" s="362" t="s">
        <v>468</v>
      </c>
      <c r="B2" s="362"/>
      <c r="C2" s="362"/>
      <c r="D2" s="362"/>
      <c r="E2" s="9"/>
    </row>
    <row r="3" spans="1:15" ht="24" customHeight="1" x14ac:dyDescent="0.25">
      <c r="A3" s="363" t="s">
        <v>18</v>
      </c>
      <c r="B3" s="363"/>
      <c r="C3" s="363"/>
      <c r="D3" s="363"/>
      <c r="E3" s="363"/>
    </row>
    <row r="4" spans="1:15" ht="24" customHeight="1" x14ac:dyDescent="0.25"/>
    <row r="5" spans="1:15" ht="24" customHeight="1" x14ac:dyDescent="0.25"/>
    <row r="6" spans="1:15" ht="15" customHeight="1" x14ac:dyDescent="0.25">
      <c r="C6" s="364" t="s">
        <v>465</v>
      </c>
      <c r="D6" s="364"/>
      <c r="E6" s="364"/>
      <c r="F6" s="364"/>
      <c r="G6" s="364"/>
      <c r="H6" s="364"/>
      <c r="I6" s="364"/>
      <c r="J6" s="364"/>
      <c r="K6" s="364"/>
    </row>
    <row r="7" spans="1:15" ht="15" customHeight="1" x14ac:dyDescent="0.25">
      <c r="C7" s="364"/>
      <c r="D7" s="364"/>
      <c r="E7" s="364"/>
      <c r="F7" s="364"/>
      <c r="G7" s="364"/>
      <c r="H7" s="364"/>
      <c r="I7" s="364"/>
      <c r="J7" s="364"/>
      <c r="K7" s="364"/>
    </row>
    <row r="8" spans="1:15" ht="33" customHeight="1" x14ac:dyDescent="0.45">
      <c r="E8" s="170" t="s">
        <v>196</v>
      </c>
    </row>
    <row r="9" spans="1:15" ht="64.5" customHeight="1" x14ac:dyDescent="0.4">
      <c r="A9" s="365" t="s">
        <v>185</v>
      </c>
      <c r="B9" s="365"/>
      <c r="C9" s="365"/>
      <c r="D9" s="365"/>
      <c r="E9" s="365"/>
      <c r="F9" s="366"/>
      <c r="G9" s="366"/>
      <c r="H9" s="366"/>
      <c r="I9" s="366"/>
      <c r="J9" s="366"/>
    </row>
    <row r="10" spans="1:15" ht="141" customHeight="1" x14ac:dyDescent="0.35">
      <c r="A10" s="179" t="s">
        <v>242</v>
      </c>
      <c r="B10" s="88" t="s">
        <v>235</v>
      </c>
      <c r="C10" s="88" t="s">
        <v>236</v>
      </c>
      <c r="D10" s="88" t="s">
        <v>237</v>
      </c>
      <c r="E10" s="88" t="s">
        <v>238</v>
      </c>
      <c r="F10" s="88" t="s">
        <v>239</v>
      </c>
      <c r="G10" s="88" t="s">
        <v>240</v>
      </c>
      <c r="H10" s="178" t="s">
        <v>241</v>
      </c>
      <c r="I10" s="88" t="s">
        <v>182</v>
      </c>
      <c r="J10" s="281" t="s">
        <v>183</v>
      </c>
      <c r="K10" s="282" t="s">
        <v>438</v>
      </c>
      <c r="L10" s="367"/>
      <c r="M10" s="367"/>
      <c r="N10" s="367"/>
      <c r="O10" s="367"/>
    </row>
    <row r="11" spans="1:15" ht="36" customHeight="1" thickBot="1" x14ac:dyDescent="0.4">
      <c r="A11" s="369" t="s">
        <v>254</v>
      </c>
      <c r="B11" s="370"/>
      <c r="C11" s="370"/>
      <c r="D11" s="370"/>
      <c r="E11" s="370"/>
      <c r="F11" s="370"/>
      <c r="G11" s="370"/>
      <c r="H11" s="173"/>
      <c r="I11" s="601" t="s">
        <v>466</v>
      </c>
      <c r="J11" s="603" t="s">
        <v>195</v>
      </c>
      <c r="K11" s="173" t="s">
        <v>434</v>
      </c>
      <c r="L11" s="24"/>
      <c r="M11" s="24"/>
      <c r="N11" s="24"/>
      <c r="O11" s="24"/>
    </row>
    <row r="12" spans="1:15" ht="28.5" thickBot="1" x14ac:dyDescent="0.45">
      <c r="A12" s="49" t="s">
        <v>1</v>
      </c>
      <c r="B12" s="160">
        <v>1420</v>
      </c>
      <c r="C12" s="164">
        <v>1620</v>
      </c>
      <c r="D12" s="50">
        <v>1900</v>
      </c>
      <c r="E12" s="51">
        <v>2050</v>
      </c>
      <c r="F12" s="51">
        <v>2200</v>
      </c>
      <c r="G12" s="167">
        <v>2700</v>
      </c>
      <c r="H12" s="174">
        <v>3150</v>
      </c>
      <c r="I12" s="602"/>
      <c r="J12" s="604"/>
      <c r="K12" s="288">
        <v>1170</v>
      </c>
      <c r="L12" s="368"/>
      <c r="M12" s="368"/>
      <c r="N12" s="368"/>
      <c r="O12" s="368"/>
    </row>
    <row r="13" spans="1:15" ht="27.75" thickBot="1" x14ac:dyDescent="0.4">
      <c r="A13" s="372" t="s">
        <v>197</v>
      </c>
      <c r="B13" s="373"/>
      <c r="C13" s="373"/>
      <c r="D13" s="373"/>
      <c r="E13" s="373"/>
      <c r="F13" s="373"/>
      <c r="G13" s="373"/>
      <c r="H13" s="175"/>
      <c r="I13" s="602"/>
      <c r="J13" s="604"/>
      <c r="K13" s="286" t="s">
        <v>435</v>
      </c>
      <c r="L13" s="158"/>
      <c r="M13" s="158"/>
      <c r="N13" s="158"/>
      <c r="O13" s="158"/>
    </row>
    <row r="14" spans="1:15" ht="31.5" customHeight="1" x14ac:dyDescent="0.4">
      <c r="A14" s="52" t="s">
        <v>3</v>
      </c>
      <c r="B14" s="54">
        <v>1500</v>
      </c>
      <c r="C14" s="165">
        <v>1800</v>
      </c>
      <c r="D14" s="53">
        <v>2000</v>
      </c>
      <c r="E14" s="53">
        <v>2150</v>
      </c>
      <c r="F14" s="53">
        <v>2300</v>
      </c>
      <c r="G14" s="54">
        <v>2800</v>
      </c>
      <c r="H14" s="176">
        <v>3250</v>
      </c>
      <c r="I14" s="602"/>
      <c r="J14" s="604"/>
      <c r="K14" s="283">
        <v>1250</v>
      </c>
      <c r="L14" s="159"/>
      <c r="M14" s="159"/>
      <c r="N14" s="159"/>
      <c r="O14" s="159"/>
    </row>
    <row r="15" spans="1:15" ht="31.5" customHeight="1" x14ac:dyDescent="0.4">
      <c r="A15" s="10" t="s">
        <v>4</v>
      </c>
      <c r="B15" s="161">
        <v>1900</v>
      </c>
      <c r="C15" s="10">
        <v>2100</v>
      </c>
      <c r="D15" s="12">
        <v>2380</v>
      </c>
      <c r="E15" s="12">
        <v>2530</v>
      </c>
      <c r="F15" s="12">
        <v>2680</v>
      </c>
      <c r="G15" s="13">
        <v>3180</v>
      </c>
      <c r="H15" s="12">
        <v>3630</v>
      </c>
      <c r="I15" s="602"/>
      <c r="J15" s="604"/>
      <c r="K15" s="284">
        <v>1650</v>
      </c>
      <c r="L15" s="159"/>
      <c r="M15" s="159"/>
      <c r="N15" s="159"/>
      <c r="O15" s="159"/>
    </row>
    <row r="16" spans="1:15" ht="31.5" customHeight="1" x14ac:dyDescent="0.4">
      <c r="A16" s="10" t="s">
        <v>5</v>
      </c>
      <c r="B16" s="161">
        <v>2150</v>
      </c>
      <c r="C16" s="10">
        <v>2350</v>
      </c>
      <c r="D16" s="12">
        <v>2630</v>
      </c>
      <c r="E16" s="12">
        <v>2780</v>
      </c>
      <c r="F16" s="12">
        <v>2930</v>
      </c>
      <c r="G16" s="13">
        <v>3430</v>
      </c>
      <c r="H16" s="12">
        <v>3880</v>
      </c>
      <c r="I16" s="602"/>
      <c r="J16" s="604"/>
      <c r="K16" s="284">
        <v>1900</v>
      </c>
      <c r="L16" s="159"/>
      <c r="M16" s="159"/>
      <c r="N16" s="159"/>
      <c r="O16" s="159"/>
    </row>
    <row r="17" spans="1:15" ht="31.5" customHeight="1" x14ac:dyDescent="0.4">
      <c r="A17" s="156" t="s">
        <v>6</v>
      </c>
      <c r="B17" s="162">
        <v>2290</v>
      </c>
      <c r="C17" s="156">
        <v>2490</v>
      </c>
      <c r="D17" s="157">
        <v>2770</v>
      </c>
      <c r="E17" s="157">
        <v>2920</v>
      </c>
      <c r="F17" s="157">
        <v>3070</v>
      </c>
      <c r="G17" s="166">
        <v>3570</v>
      </c>
      <c r="H17" s="177">
        <v>4020</v>
      </c>
      <c r="I17" s="602"/>
      <c r="J17" s="604"/>
      <c r="K17" s="285">
        <v>2040</v>
      </c>
      <c r="L17" s="159"/>
      <c r="M17" s="159"/>
      <c r="N17" s="159"/>
      <c r="O17" s="159"/>
    </row>
    <row r="18" spans="1:15" ht="31.5" customHeight="1" thickBot="1" x14ac:dyDescent="0.45">
      <c r="A18" s="156" t="s">
        <v>8</v>
      </c>
      <c r="B18" s="162">
        <v>2900</v>
      </c>
      <c r="C18" s="156">
        <v>3100</v>
      </c>
      <c r="D18" s="157">
        <v>3380</v>
      </c>
      <c r="E18" s="157">
        <v>3530</v>
      </c>
      <c r="F18" s="157">
        <v>3680</v>
      </c>
      <c r="G18" s="166">
        <v>4180</v>
      </c>
      <c r="H18" s="177">
        <v>4630</v>
      </c>
      <c r="I18" s="602"/>
      <c r="J18" s="604"/>
      <c r="K18" s="285">
        <v>2650</v>
      </c>
      <c r="L18" s="159"/>
      <c r="M18" s="159"/>
      <c r="N18" s="159"/>
      <c r="O18" s="159"/>
    </row>
    <row r="19" spans="1:15" ht="29.25" thickBot="1" x14ac:dyDescent="0.5">
      <c r="A19" s="372" t="s">
        <v>7</v>
      </c>
      <c r="B19" s="373"/>
      <c r="C19" s="373"/>
      <c r="D19" s="373"/>
      <c r="E19" s="373"/>
      <c r="F19" s="373"/>
      <c r="G19" s="600"/>
      <c r="H19" s="593"/>
      <c r="I19" s="602"/>
      <c r="J19" s="604"/>
      <c r="K19" s="287" t="s">
        <v>437</v>
      </c>
      <c r="L19" s="158"/>
      <c r="M19" s="158"/>
      <c r="N19" s="158"/>
      <c r="O19" s="158"/>
    </row>
    <row r="20" spans="1:15" ht="27.75" customHeight="1" x14ac:dyDescent="0.4">
      <c r="A20" s="14" t="s">
        <v>3</v>
      </c>
      <c r="B20" s="163">
        <v>1820</v>
      </c>
      <c r="C20" s="14">
        <v>2020</v>
      </c>
      <c r="D20" s="15">
        <v>2300</v>
      </c>
      <c r="E20" s="15">
        <v>2450</v>
      </c>
      <c r="F20" s="15">
        <v>2600</v>
      </c>
      <c r="G20" s="16">
        <v>3100</v>
      </c>
      <c r="H20" s="15">
        <v>3550</v>
      </c>
      <c r="I20" s="602"/>
      <c r="J20" s="604"/>
      <c r="K20" s="284">
        <v>1570</v>
      </c>
      <c r="L20" s="599"/>
      <c r="M20" s="371"/>
      <c r="N20" s="374"/>
      <c r="O20" s="374"/>
    </row>
    <row r="21" spans="1:15" ht="27.75" x14ac:dyDescent="0.4">
      <c r="A21" s="10" t="s">
        <v>4</v>
      </c>
      <c r="B21" s="161">
        <v>2150</v>
      </c>
      <c r="C21" s="10">
        <v>2350</v>
      </c>
      <c r="D21" s="12">
        <v>2630</v>
      </c>
      <c r="E21" s="12">
        <f>E20+330</f>
        <v>2780</v>
      </c>
      <c r="F21" s="12">
        <v>2930</v>
      </c>
      <c r="G21" s="13">
        <v>3430</v>
      </c>
      <c r="H21" s="12">
        <v>3880</v>
      </c>
      <c r="I21" s="602"/>
      <c r="J21" s="604"/>
      <c r="K21" s="284">
        <v>1900</v>
      </c>
      <c r="L21" s="599"/>
      <c r="M21" s="371"/>
      <c r="N21" s="374"/>
      <c r="O21" s="374"/>
    </row>
    <row r="22" spans="1:15" ht="27.75" x14ac:dyDescent="0.4">
      <c r="A22" s="10" t="s">
        <v>5</v>
      </c>
      <c r="B22" s="161">
        <v>2400</v>
      </c>
      <c r="C22" s="10">
        <v>2600</v>
      </c>
      <c r="D22" s="12">
        <v>2880</v>
      </c>
      <c r="E22" s="12">
        <v>3030</v>
      </c>
      <c r="F22" s="12">
        <v>3180</v>
      </c>
      <c r="G22" s="13">
        <v>3680</v>
      </c>
      <c r="H22" s="12">
        <v>4130</v>
      </c>
      <c r="I22" s="602"/>
      <c r="J22" s="604"/>
      <c r="K22" s="284">
        <v>2150</v>
      </c>
      <c r="L22" s="599"/>
      <c r="M22" s="371"/>
      <c r="N22" s="374"/>
      <c r="O22" s="374"/>
    </row>
    <row r="23" spans="1:15" ht="27.75" x14ac:dyDescent="0.4">
      <c r="A23" s="10" t="s">
        <v>6</v>
      </c>
      <c r="B23" s="161">
        <v>2750</v>
      </c>
      <c r="C23" s="10">
        <v>2950</v>
      </c>
      <c r="D23" s="12">
        <v>3230</v>
      </c>
      <c r="E23" s="12">
        <v>3380</v>
      </c>
      <c r="F23" s="12">
        <v>3530</v>
      </c>
      <c r="G23" s="13">
        <v>4030</v>
      </c>
      <c r="H23" s="12">
        <v>4480</v>
      </c>
      <c r="I23" s="602"/>
      <c r="J23" s="604"/>
      <c r="K23" s="284">
        <v>2500</v>
      </c>
      <c r="L23" s="599"/>
      <c r="M23" s="371"/>
      <c r="N23" s="374"/>
      <c r="O23" s="374"/>
    </row>
    <row r="24" spans="1:15" ht="28.5" thickBot="1" x14ac:dyDescent="0.45">
      <c r="A24" s="10" t="s">
        <v>8</v>
      </c>
      <c r="B24" s="161">
        <v>3150</v>
      </c>
      <c r="C24" s="10">
        <v>3350</v>
      </c>
      <c r="D24" s="12">
        <v>3630</v>
      </c>
      <c r="E24" s="12">
        <v>3780</v>
      </c>
      <c r="F24" s="12">
        <v>3930</v>
      </c>
      <c r="G24" s="13">
        <v>4430</v>
      </c>
      <c r="H24" s="594">
        <v>4880</v>
      </c>
      <c r="I24" s="602"/>
      <c r="J24" s="604"/>
      <c r="K24" s="284">
        <v>2900</v>
      </c>
      <c r="L24" s="599"/>
      <c r="M24" s="371"/>
      <c r="N24" s="374"/>
      <c r="O24" s="374"/>
    </row>
    <row r="25" spans="1:15" ht="29.25" thickBot="1" x14ac:dyDescent="0.5">
      <c r="A25" s="372" t="s">
        <v>9</v>
      </c>
      <c r="B25" s="373"/>
      <c r="C25" s="373"/>
      <c r="D25" s="373"/>
      <c r="E25" s="373"/>
      <c r="F25" s="373"/>
      <c r="G25" s="373"/>
      <c r="H25" s="593"/>
      <c r="I25" s="602"/>
      <c r="J25" s="604"/>
      <c r="K25" s="287" t="s">
        <v>436</v>
      </c>
      <c r="L25" s="158"/>
      <c r="M25" s="158"/>
      <c r="N25" s="158"/>
      <c r="O25" s="158"/>
    </row>
    <row r="26" spans="1:15" ht="27.75" customHeight="1" x14ac:dyDescent="0.4">
      <c r="A26" s="595" t="s">
        <v>3</v>
      </c>
      <c r="B26" s="596">
        <f>B20+430</f>
        <v>2250</v>
      </c>
      <c r="C26" s="595">
        <f>C20+430</f>
        <v>2450</v>
      </c>
      <c r="D26" s="597">
        <f>D20+430</f>
        <v>2730</v>
      </c>
      <c r="E26" s="597">
        <f>E20+430</f>
        <v>2880</v>
      </c>
      <c r="F26" s="597">
        <f>F20+430</f>
        <v>3030</v>
      </c>
      <c r="G26" s="597">
        <f>G20+430</f>
        <v>3530</v>
      </c>
      <c r="H26" s="15">
        <f>H20+430</f>
        <v>3980</v>
      </c>
      <c r="I26" s="602"/>
      <c r="J26" s="604"/>
      <c r="K26" s="284">
        <f>K20+430</f>
        <v>2000</v>
      </c>
      <c r="L26" s="371"/>
      <c r="M26" s="371"/>
      <c r="N26" s="374"/>
      <c r="O26" s="374"/>
    </row>
    <row r="27" spans="1:15" ht="27.75" x14ac:dyDescent="0.4">
      <c r="A27" s="10" t="s">
        <v>4</v>
      </c>
      <c r="B27" s="163">
        <f>B21+430</f>
        <v>2580</v>
      </c>
      <c r="C27" s="14">
        <f>C21+430</f>
        <v>2780</v>
      </c>
      <c r="D27" s="15">
        <f>D21+430</f>
        <v>3060</v>
      </c>
      <c r="E27" s="15">
        <f>E21+430</f>
        <v>3210</v>
      </c>
      <c r="F27" s="15">
        <f>F21+430</f>
        <v>3360</v>
      </c>
      <c r="G27" s="15">
        <f>G21+430</f>
        <v>3860</v>
      </c>
      <c r="H27" s="12">
        <f>H21+430</f>
        <v>4310</v>
      </c>
      <c r="I27" s="602"/>
      <c r="J27" s="604"/>
      <c r="K27" s="284">
        <f>K21+430</f>
        <v>2330</v>
      </c>
      <c r="L27" s="371"/>
      <c r="M27" s="371"/>
      <c r="N27" s="374"/>
      <c r="O27" s="374"/>
    </row>
    <row r="28" spans="1:15" ht="27.75" x14ac:dyDescent="0.4">
      <c r="A28" s="10" t="s">
        <v>5</v>
      </c>
      <c r="B28" s="163">
        <f>B22+430</f>
        <v>2830</v>
      </c>
      <c r="C28" s="14">
        <f>C22+430</f>
        <v>3030</v>
      </c>
      <c r="D28" s="15">
        <f>D22+430</f>
        <v>3310</v>
      </c>
      <c r="E28" s="15">
        <f>E22+430</f>
        <v>3460</v>
      </c>
      <c r="F28" s="15">
        <f>F22+430</f>
        <v>3610</v>
      </c>
      <c r="G28" s="15">
        <f>G22+430</f>
        <v>4110</v>
      </c>
      <c r="H28" s="12">
        <f>H22+430</f>
        <v>4560</v>
      </c>
      <c r="I28" s="602"/>
      <c r="J28" s="604"/>
      <c r="K28" s="284">
        <f>K22+430</f>
        <v>2580</v>
      </c>
      <c r="L28" s="371"/>
      <c r="M28" s="371"/>
      <c r="N28" s="374"/>
      <c r="O28" s="374"/>
    </row>
    <row r="29" spans="1:15" ht="27.75" x14ac:dyDescent="0.4">
      <c r="A29" s="10" t="s">
        <v>6</v>
      </c>
      <c r="B29" s="163">
        <v>2970</v>
      </c>
      <c r="C29" s="14">
        <v>3170</v>
      </c>
      <c r="D29" s="15">
        <v>3450</v>
      </c>
      <c r="E29" s="15">
        <v>3600</v>
      </c>
      <c r="F29" s="15">
        <v>3750</v>
      </c>
      <c r="G29" s="15">
        <v>4250</v>
      </c>
      <c r="H29" s="12">
        <v>4700</v>
      </c>
      <c r="I29" s="602"/>
      <c r="J29" s="604"/>
      <c r="K29" s="284">
        <v>2720</v>
      </c>
      <c r="L29" s="371"/>
      <c r="M29" s="371"/>
      <c r="N29" s="374"/>
      <c r="O29" s="374"/>
    </row>
    <row r="30" spans="1:15" ht="28.5" thickBot="1" x14ac:dyDescent="0.45">
      <c r="A30" s="10" t="s">
        <v>8</v>
      </c>
      <c r="B30" s="163">
        <f>B24+430</f>
        <v>3580</v>
      </c>
      <c r="C30" s="14">
        <f>C24+430</f>
        <v>3780</v>
      </c>
      <c r="D30" s="15">
        <f>D24+430</f>
        <v>4060</v>
      </c>
      <c r="E30" s="15">
        <f>E24+430</f>
        <v>4210</v>
      </c>
      <c r="F30" s="15">
        <f>F24+430</f>
        <v>4360</v>
      </c>
      <c r="G30" s="15">
        <f>G24+430</f>
        <v>4860</v>
      </c>
      <c r="H30" s="594">
        <f>H24+430</f>
        <v>5310</v>
      </c>
      <c r="I30" s="602"/>
      <c r="J30" s="604"/>
      <c r="K30" s="284">
        <f>K24+430</f>
        <v>3330</v>
      </c>
      <c r="L30" s="371"/>
      <c r="M30" s="371"/>
      <c r="N30" s="374"/>
      <c r="O30" s="374"/>
    </row>
    <row r="31" spans="1:15" ht="29.25" thickBot="1" x14ac:dyDescent="0.5">
      <c r="A31" s="372" t="s">
        <v>543</v>
      </c>
      <c r="B31" s="373"/>
      <c r="C31" s="373"/>
      <c r="D31" s="373"/>
      <c r="E31" s="373"/>
      <c r="F31" s="373"/>
      <c r="G31" s="373"/>
      <c r="H31" s="593"/>
      <c r="I31" s="602"/>
      <c r="J31" s="604"/>
      <c r="K31" s="287" t="s">
        <v>532</v>
      </c>
      <c r="L31" s="158"/>
      <c r="M31" s="158"/>
      <c r="N31" s="158"/>
      <c r="O31" s="158"/>
    </row>
    <row r="32" spans="1:15" ht="27.75" customHeight="1" thickBot="1" x14ac:dyDescent="0.45">
      <c r="A32" s="595" t="s">
        <v>1</v>
      </c>
      <c r="B32" s="596">
        <v>2570</v>
      </c>
      <c r="C32" s="595">
        <v>2770</v>
      </c>
      <c r="D32" s="597">
        <v>3050</v>
      </c>
      <c r="E32" s="597">
        <v>3200</v>
      </c>
      <c r="F32" s="597">
        <v>3350</v>
      </c>
      <c r="G32" s="597">
        <v>3850</v>
      </c>
      <c r="H32" s="594">
        <v>4300</v>
      </c>
      <c r="I32" s="602"/>
      <c r="J32" s="604"/>
      <c r="K32" s="284">
        <f>K26+430</f>
        <v>2430</v>
      </c>
      <c r="L32" s="371"/>
      <c r="M32" s="371"/>
      <c r="N32" s="374"/>
      <c r="O32" s="374"/>
    </row>
    <row r="33" spans="1:19" ht="29.25" thickBot="1" x14ac:dyDescent="0.5">
      <c r="A33" s="372" t="s">
        <v>533</v>
      </c>
      <c r="B33" s="373"/>
      <c r="C33" s="373"/>
      <c r="D33" s="373"/>
      <c r="E33" s="373"/>
      <c r="F33" s="373"/>
      <c r="G33" s="373"/>
      <c r="H33" s="593"/>
      <c r="I33" s="602"/>
      <c r="J33" s="604"/>
      <c r="K33" s="287" t="s">
        <v>534</v>
      </c>
      <c r="L33" s="158"/>
      <c r="M33" s="158"/>
      <c r="N33" s="158"/>
      <c r="O33" s="158"/>
    </row>
    <row r="34" spans="1:19" ht="27.75" customHeight="1" thickBot="1" x14ac:dyDescent="0.45">
      <c r="A34" s="595" t="s">
        <v>1</v>
      </c>
      <c r="B34" s="596">
        <v>2770</v>
      </c>
      <c r="C34" s="595">
        <v>2970</v>
      </c>
      <c r="D34" s="597">
        <v>3250</v>
      </c>
      <c r="E34" s="597">
        <v>3400</v>
      </c>
      <c r="F34" s="597">
        <v>3550</v>
      </c>
      <c r="G34" s="597">
        <v>4050</v>
      </c>
      <c r="H34" s="594">
        <v>4500</v>
      </c>
      <c r="I34" s="602"/>
      <c r="J34" s="604"/>
      <c r="K34" s="284">
        <v>2520</v>
      </c>
      <c r="L34" s="371"/>
      <c r="M34" s="371"/>
      <c r="N34" s="374"/>
      <c r="O34" s="374"/>
    </row>
    <row r="35" spans="1:19" ht="29.25" thickBot="1" x14ac:dyDescent="0.5">
      <c r="A35" s="372" t="s">
        <v>535</v>
      </c>
      <c r="B35" s="373"/>
      <c r="C35" s="373"/>
      <c r="D35" s="373"/>
      <c r="E35" s="373"/>
      <c r="F35" s="373"/>
      <c r="G35" s="373"/>
      <c r="H35" s="593"/>
      <c r="I35" s="602"/>
      <c r="J35" s="604"/>
      <c r="K35" s="287" t="s">
        <v>536</v>
      </c>
      <c r="L35" s="158"/>
      <c r="M35" s="158"/>
      <c r="N35" s="158"/>
      <c r="O35" s="158"/>
    </row>
    <row r="36" spans="1:19" ht="27.75" customHeight="1" thickBot="1" x14ac:dyDescent="0.45">
      <c r="A36" s="595" t="s">
        <v>1</v>
      </c>
      <c r="B36" s="596">
        <v>2770</v>
      </c>
      <c r="C36" s="595">
        <v>2970</v>
      </c>
      <c r="D36" s="597">
        <v>3250</v>
      </c>
      <c r="E36" s="597">
        <v>3400</v>
      </c>
      <c r="F36" s="597">
        <v>3550</v>
      </c>
      <c r="G36" s="597">
        <v>4050</v>
      </c>
      <c r="H36" s="594">
        <v>4500</v>
      </c>
      <c r="I36" s="602"/>
      <c r="J36" s="604"/>
      <c r="K36" s="284" t="s">
        <v>537</v>
      </c>
      <c r="L36" s="371"/>
      <c r="M36" s="371"/>
      <c r="N36" s="374"/>
      <c r="O36" s="374"/>
    </row>
    <row r="37" spans="1:19" ht="29.25" thickBot="1" x14ac:dyDescent="0.5">
      <c r="A37" s="372" t="s">
        <v>538</v>
      </c>
      <c r="B37" s="373"/>
      <c r="C37" s="373"/>
      <c r="D37" s="373"/>
      <c r="E37" s="373"/>
      <c r="F37" s="373"/>
      <c r="G37" s="373"/>
      <c r="H37" s="593"/>
      <c r="I37" s="602"/>
      <c r="J37" s="604"/>
      <c r="K37" s="287" t="s">
        <v>539</v>
      </c>
      <c r="L37" s="158"/>
      <c r="M37" s="158"/>
      <c r="N37" s="158"/>
      <c r="O37" s="158"/>
    </row>
    <row r="38" spans="1:19" ht="27.75" customHeight="1" thickBot="1" x14ac:dyDescent="0.45">
      <c r="A38" s="595" t="s">
        <v>1</v>
      </c>
      <c r="B38" s="596">
        <v>3890</v>
      </c>
      <c r="C38" s="595">
        <v>4090</v>
      </c>
      <c r="D38" s="597">
        <v>4370</v>
      </c>
      <c r="E38" s="597">
        <v>4520</v>
      </c>
      <c r="F38" s="597">
        <v>4670</v>
      </c>
      <c r="G38" s="597">
        <v>5170</v>
      </c>
      <c r="H38" s="594">
        <v>5620</v>
      </c>
      <c r="I38" s="602"/>
      <c r="J38" s="604"/>
      <c r="K38" s="284">
        <v>3640</v>
      </c>
      <c r="L38" s="371"/>
      <c r="M38" s="371"/>
      <c r="N38" s="374"/>
      <c r="O38" s="374"/>
    </row>
    <row r="39" spans="1:19" ht="29.25" thickBot="1" x14ac:dyDescent="0.5">
      <c r="A39" s="372" t="s">
        <v>540</v>
      </c>
      <c r="B39" s="373"/>
      <c r="C39" s="373"/>
      <c r="D39" s="373"/>
      <c r="E39" s="373"/>
      <c r="F39" s="373"/>
      <c r="G39" s="373"/>
      <c r="H39" s="593"/>
      <c r="I39" s="602"/>
      <c r="J39" s="604"/>
      <c r="K39" s="287" t="s">
        <v>541</v>
      </c>
      <c r="L39" s="158"/>
      <c r="M39" s="158"/>
      <c r="N39" s="158"/>
      <c r="O39" s="158"/>
    </row>
    <row r="40" spans="1:19" ht="27.75" customHeight="1" thickBot="1" x14ac:dyDescent="0.45">
      <c r="A40" s="595" t="s">
        <v>1</v>
      </c>
      <c r="B40" s="596">
        <v>3630</v>
      </c>
      <c r="C40" s="595">
        <v>3830</v>
      </c>
      <c r="D40" s="597">
        <v>4110</v>
      </c>
      <c r="E40" s="597">
        <v>4260</v>
      </c>
      <c r="F40" s="597">
        <v>4410</v>
      </c>
      <c r="G40" s="597">
        <v>4910</v>
      </c>
      <c r="H40" s="594">
        <v>5360</v>
      </c>
      <c r="I40" s="602"/>
      <c r="J40" s="604"/>
      <c r="K40" s="284">
        <v>3380</v>
      </c>
      <c r="L40" s="371"/>
      <c r="M40" s="371"/>
      <c r="N40" s="374"/>
      <c r="O40" s="374"/>
    </row>
    <row r="41" spans="1:19" ht="29.25" thickBot="1" x14ac:dyDescent="0.5">
      <c r="A41" s="372" t="s">
        <v>542</v>
      </c>
      <c r="B41" s="373"/>
      <c r="C41" s="373"/>
      <c r="D41" s="373"/>
      <c r="E41" s="373"/>
      <c r="F41" s="373"/>
      <c r="G41" s="373"/>
      <c r="H41" s="593"/>
      <c r="I41" s="602"/>
      <c r="J41" s="604"/>
      <c r="K41" s="287"/>
      <c r="L41" s="158"/>
      <c r="M41" s="158"/>
      <c r="N41" s="158"/>
      <c r="O41" s="158"/>
    </row>
    <row r="42" spans="1:19" ht="27.75" customHeight="1" x14ac:dyDescent="0.4">
      <c r="A42" s="598"/>
      <c r="B42" s="596">
        <v>770</v>
      </c>
      <c r="C42" s="595">
        <v>970</v>
      </c>
      <c r="D42" s="597">
        <v>1250</v>
      </c>
      <c r="E42" s="597">
        <v>1400</v>
      </c>
      <c r="F42" s="597">
        <v>1550</v>
      </c>
      <c r="G42" s="597">
        <v>2050</v>
      </c>
      <c r="H42" s="15">
        <v>2500</v>
      </c>
      <c r="I42" s="602"/>
      <c r="J42" s="604"/>
      <c r="K42" s="284">
        <v>3220</v>
      </c>
      <c r="L42" s="371"/>
      <c r="M42" s="371"/>
      <c r="N42" s="374"/>
      <c r="O42" s="374"/>
    </row>
    <row r="43" spans="1:19" ht="15" customHeight="1" x14ac:dyDescent="0.3">
      <c r="A43" s="335" t="s">
        <v>132</v>
      </c>
      <c r="B43" s="335"/>
      <c r="C43" s="335"/>
      <c r="D43" s="335"/>
      <c r="E43" s="335"/>
      <c r="F43" s="335"/>
      <c r="G43" s="335"/>
      <c r="H43" s="335"/>
      <c r="I43" s="335"/>
      <c r="J43" s="335"/>
      <c r="K43" s="335"/>
      <c r="L43" s="5"/>
      <c r="M43" s="5"/>
      <c r="N43" s="5"/>
      <c r="O43" s="5"/>
      <c r="P43" s="5"/>
      <c r="Q43" s="5"/>
      <c r="R43" s="5"/>
      <c r="S43" s="5"/>
    </row>
    <row r="44" spans="1:19" ht="27.75" customHeight="1" x14ac:dyDescent="0.25">
      <c r="A44" s="335"/>
      <c r="B44" s="335"/>
      <c r="C44" s="335"/>
      <c r="D44" s="335"/>
      <c r="E44" s="335"/>
      <c r="F44" s="335"/>
      <c r="G44" s="335"/>
      <c r="H44" s="335"/>
      <c r="I44" s="335"/>
      <c r="J44" s="335"/>
      <c r="K44" s="335"/>
      <c r="L44" s="6"/>
      <c r="M44" s="6"/>
      <c r="N44" s="6"/>
      <c r="O44" s="6"/>
      <c r="P44" s="6"/>
      <c r="Q44" s="6"/>
      <c r="R44" s="6"/>
      <c r="S44" s="6"/>
    </row>
    <row r="45" spans="1:19" ht="23.25" x14ac:dyDescent="0.35">
      <c r="A45" s="334" t="s">
        <v>136</v>
      </c>
      <c r="B45" s="334"/>
      <c r="C45" s="334"/>
      <c r="D45" s="334"/>
      <c r="E45" s="334"/>
      <c r="F45" s="334"/>
      <c r="G45" s="334"/>
      <c r="H45" s="334"/>
      <c r="I45" s="334"/>
      <c r="J45" s="334"/>
      <c r="K45" s="2"/>
      <c r="L45" s="2"/>
      <c r="M45" s="2"/>
      <c r="N45" s="2"/>
      <c r="O45" s="2"/>
      <c r="P45" s="2"/>
      <c r="Q45" s="2"/>
      <c r="R45" s="2"/>
    </row>
    <row r="46" spans="1:19" ht="23.25" x14ac:dyDescent="0.35">
      <c r="A46" s="1" t="s">
        <v>131</v>
      </c>
      <c r="B46" s="2"/>
      <c r="C46" s="2"/>
      <c r="D46" s="2"/>
      <c r="E46" s="2"/>
      <c r="F46" s="2"/>
      <c r="G46" s="2"/>
      <c r="H46" s="2"/>
      <c r="I46" s="3"/>
      <c r="J46" s="3"/>
      <c r="K46" s="3"/>
      <c r="L46" s="2"/>
      <c r="M46" s="2"/>
      <c r="N46" s="3"/>
      <c r="O46" s="2"/>
      <c r="P46" s="2"/>
      <c r="Q46" s="2"/>
      <c r="R46" s="2"/>
    </row>
    <row r="47" spans="1:19" ht="23.25" x14ac:dyDescent="0.35">
      <c r="A47" s="3" t="s">
        <v>403</v>
      </c>
      <c r="B47" s="2"/>
      <c r="C47" s="2"/>
      <c r="D47" s="2"/>
      <c r="E47" s="2"/>
      <c r="F47" s="2"/>
      <c r="G47" s="2"/>
      <c r="H47" s="2"/>
      <c r="I47" s="3"/>
      <c r="J47" s="3"/>
      <c r="K47" s="3"/>
      <c r="L47" s="2"/>
      <c r="M47" s="2"/>
      <c r="N47" s="3"/>
      <c r="O47" s="2"/>
      <c r="P47" s="2"/>
      <c r="Q47" s="2"/>
      <c r="R47" s="2"/>
    </row>
    <row r="48" spans="1:19" ht="23.25" x14ac:dyDescent="0.35">
      <c r="A48" s="333" t="s">
        <v>133</v>
      </c>
      <c r="B48" s="333"/>
      <c r="C48" s="333"/>
      <c r="D48" s="333"/>
      <c r="E48" s="333"/>
      <c r="F48" s="333"/>
      <c r="G48" s="333"/>
      <c r="H48" s="333"/>
      <c r="I48" s="333"/>
      <c r="J48" s="333"/>
      <c r="K48" s="333"/>
      <c r="L48" s="333"/>
      <c r="M48" s="333"/>
      <c r="N48" s="333"/>
      <c r="O48" s="333"/>
      <c r="P48" s="2"/>
      <c r="Q48" s="2"/>
      <c r="R48" s="2"/>
    </row>
    <row r="49" spans="1:22" ht="27" x14ac:dyDescent="0.35">
      <c r="A49" s="17" t="s">
        <v>138</v>
      </c>
      <c r="B49" s="2"/>
      <c r="C49" s="2"/>
      <c r="D49" s="2"/>
      <c r="E49" s="2"/>
      <c r="F49" s="2"/>
      <c r="G49" s="2"/>
      <c r="H49" s="2"/>
      <c r="I49" s="3"/>
      <c r="J49" s="3"/>
      <c r="K49" s="3"/>
      <c r="L49" s="2"/>
      <c r="M49" s="2"/>
      <c r="N49" s="3"/>
      <c r="O49" s="2"/>
      <c r="P49" s="4"/>
      <c r="Q49" s="2"/>
      <c r="R49" s="2"/>
    </row>
    <row r="50" spans="1:22" ht="26.25" customHeight="1" x14ac:dyDescent="0.35">
      <c r="A50" s="17" t="s">
        <v>460</v>
      </c>
      <c r="B50" s="2"/>
      <c r="C50" s="2"/>
      <c r="D50" s="2"/>
      <c r="E50" s="2"/>
      <c r="F50" s="2"/>
      <c r="G50" s="2"/>
      <c r="H50" s="2"/>
      <c r="I50" s="3"/>
      <c r="J50" s="3"/>
      <c r="K50" s="3"/>
      <c r="L50" s="2"/>
      <c r="M50" s="2"/>
      <c r="N50" s="3"/>
      <c r="O50" s="2"/>
      <c r="P50" s="4"/>
      <c r="Q50" s="2"/>
      <c r="R50" s="2"/>
    </row>
    <row r="51" spans="1:22" ht="11.25" customHeight="1" x14ac:dyDescent="0.35">
      <c r="A51" s="3"/>
      <c r="B51" s="2"/>
      <c r="C51" s="2"/>
      <c r="D51" s="2"/>
      <c r="E51" s="2"/>
      <c r="F51" s="2"/>
      <c r="G51" s="2"/>
      <c r="H51" s="2"/>
      <c r="I51" s="3"/>
      <c r="J51" s="3"/>
      <c r="K51" s="3"/>
      <c r="L51" s="2"/>
      <c r="M51" s="2"/>
      <c r="N51" s="3"/>
      <c r="O51" s="2"/>
      <c r="P51" s="4"/>
      <c r="Q51" s="2"/>
      <c r="R51" s="2"/>
    </row>
    <row r="52" spans="1:22" ht="57.75" customHeight="1" x14ac:dyDescent="0.35">
      <c r="A52" s="332" t="s">
        <v>268</v>
      </c>
      <c r="B52" s="332"/>
      <c r="C52" s="332"/>
      <c r="D52" s="332"/>
      <c r="E52" s="332"/>
      <c r="F52" s="332"/>
      <c r="G52" s="332"/>
      <c r="H52" s="332"/>
      <c r="I52" s="332"/>
      <c r="J52" s="332"/>
      <c r="K52" s="332"/>
      <c r="L52" s="2"/>
      <c r="M52" s="2"/>
      <c r="N52" s="3"/>
      <c r="O52" s="2"/>
      <c r="P52" s="4"/>
      <c r="Q52" s="2"/>
      <c r="R52" s="2"/>
    </row>
    <row r="53" spans="1:22" ht="57.75" customHeight="1" x14ac:dyDescent="0.35">
      <c r="A53" s="338" t="s">
        <v>134</v>
      </c>
      <c r="B53" s="338"/>
      <c r="C53" s="338"/>
      <c r="D53" s="338"/>
      <c r="E53" s="338"/>
      <c r="F53" s="338"/>
      <c r="G53" s="338"/>
      <c r="H53" s="338"/>
      <c r="I53" s="338"/>
      <c r="J53" s="338"/>
      <c r="K53" s="338"/>
      <c r="L53" s="338"/>
      <c r="M53" s="338"/>
      <c r="N53" s="338"/>
      <c r="O53" s="338"/>
      <c r="P53" s="4"/>
      <c r="Q53" s="2"/>
      <c r="R53" s="2"/>
    </row>
    <row r="54" spans="1:22" ht="57.75" customHeight="1" x14ac:dyDescent="0.35">
      <c r="A54" s="338" t="s">
        <v>135</v>
      </c>
      <c r="B54" s="338"/>
      <c r="C54" s="338"/>
      <c r="D54" s="338"/>
      <c r="E54" s="338"/>
      <c r="F54" s="338"/>
      <c r="G54" s="338"/>
      <c r="H54" s="338"/>
      <c r="I54" s="338"/>
      <c r="J54" s="338"/>
      <c r="K54" s="338"/>
      <c r="L54" s="338"/>
      <c r="M54" s="338"/>
      <c r="N54" s="338"/>
      <c r="O54" s="338"/>
      <c r="P54" s="4"/>
      <c r="Q54" s="2"/>
      <c r="R54" s="2"/>
    </row>
    <row r="55" spans="1:22" ht="33.75" customHeight="1" x14ac:dyDescent="0.4">
      <c r="A55" s="337" t="s">
        <v>139</v>
      </c>
      <c r="B55" s="337"/>
      <c r="C55" s="337"/>
      <c r="D55" s="337"/>
      <c r="E55" s="337"/>
      <c r="F55" s="337"/>
      <c r="G55" s="337"/>
      <c r="H55" s="337"/>
      <c r="I55" s="337"/>
      <c r="J55" s="337"/>
      <c r="K55" s="337"/>
      <c r="L55" s="2"/>
      <c r="M55" s="2"/>
      <c r="N55" s="3"/>
      <c r="O55" s="2"/>
      <c r="P55" s="4"/>
      <c r="Q55" s="2"/>
      <c r="R55" s="2"/>
    </row>
    <row r="56" spans="1:22" ht="29.25" customHeight="1" x14ac:dyDescent="0.4">
      <c r="A56" s="336" t="s">
        <v>137</v>
      </c>
      <c r="B56" s="336"/>
      <c r="C56" s="336"/>
      <c r="D56" s="336"/>
      <c r="E56" s="336"/>
      <c r="F56" s="336"/>
      <c r="G56" s="336"/>
      <c r="H56" s="336"/>
      <c r="I56" s="336"/>
      <c r="J56" s="336"/>
      <c r="K56" s="336"/>
      <c r="L56" s="2"/>
      <c r="M56" s="2"/>
      <c r="N56" s="3"/>
      <c r="O56" s="2"/>
      <c r="P56" s="4"/>
      <c r="Q56" s="2"/>
      <c r="R56" s="2"/>
    </row>
    <row r="57" spans="1:22" ht="29.25" customHeight="1" x14ac:dyDescent="0.4">
      <c r="A57" s="7"/>
      <c r="B57" s="7"/>
      <c r="C57" s="341" t="s">
        <v>22</v>
      </c>
      <c r="D57" s="341"/>
      <c r="E57" s="341"/>
      <c r="F57" s="341"/>
      <c r="G57" s="341"/>
      <c r="H57" s="172"/>
      <c r="I57" s="7"/>
      <c r="J57" s="7"/>
      <c r="K57" s="7"/>
      <c r="L57" s="2"/>
      <c r="M57" s="2"/>
      <c r="N57" s="3"/>
      <c r="O57" s="2"/>
      <c r="P57" s="4"/>
      <c r="Q57" s="2"/>
      <c r="R57" s="2"/>
    </row>
    <row r="58" spans="1:22" ht="59.25" customHeight="1" thickBot="1" x14ac:dyDescent="0.45">
      <c r="A58" s="342" t="s">
        <v>186</v>
      </c>
      <c r="B58" s="342"/>
      <c r="C58" s="342"/>
      <c r="D58" s="342"/>
      <c r="E58" s="342"/>
      <c r="F58" s="342"/>
      <c r="G58" s="342"/>
      <c r="H58" s="342"/>
      <c r="I58" s="342"/>
      <c r="J58" s="342"/>
      <c r="K58" s="342"/>
      <c r="L58" s="2"/>
      <c r="M58" s="2"/>
      <c r="N58" s="3"/>
      <c r="O58" s="2"/>
      <c r="P58" s="4"/>
      <c r="Q58" s="2"/>
      <c r="R58" s="2"/>
    </row>
    <row r="59" spans="1:22" ht="29.25" customHeight="1" x14ac:dyDescent="0.35">
      <c r="A59" s="339" t="s">
        <v>28</v>
      </c>
      <c r="B59" s="347" t="s">
        <v>23</v>
      </c>
      <c r="C59" s="348"/>
      <c r="D59" s="339" t="s">
        <v>24</v>
      </c>
      <c r="E59" s="339" t="s">
        <v>243</v>
      </c>
      <c r="F59" s="339" t="s">
        <v>244</v>
      </c>
      <c r="G59" s="339" t="s">
        <v>245</v>
      </c>
      <c r="H59" s="339" t="s">
        <v>246</v>
      </c>
      <c r="I59" s="339" t="s">
        <v>247</v>
      </c>
      <c r="J59" s="339" t="s">
        <v>248</v>
      </c>
      <c r="K59" s="339" t="s">
        <v>249</v>
      </c>
      <c r="L59" s="2"/>
      <c r="M59" s="2"/>
      <c r="N59" s="3"/>
      <c r="O59" s="2"/>
      <c r="P59" s="4"/>
      <c r="Q59" s="2"/>
      <c r="R59" s="2"/>
    </row>
    <row r="60" spans="1:22" ht="39.75" customHeight="1" thickBot="1" x14ac:dyDescent="0.4">
      <c r="A60" s="346"/>
      <c r="B60" s="349"/>
      <c r="C60" s="350"/>
      <c r="D60" s="340"/>
      <c r="E60" s="340"/>
      <c r="F60" s="340"/>
      <c r="G60" s="340"/>
      <c r="H60" s="340"/>
      <c r="I60" s="340"/>
      <c r="J60" s="340"/>
      <c r="K60" s="340"/>
      <c r="L60" s="2"/>
      <c r="M60" s="2"/>
      <c r="N60" s="3"/>
      <c r="O60" s="2"/>
      <c r="P60" s="4"/>
      <c r="Q60" s="2"/>
      <c r="R60" s="2"/>
    </row>
    <row r="61" spans="1:22" ht="50.25" customHeight="1" thickBot="1" x14ac:dyDescent="0.4">
      <c r="A61" s="97" t="s">
        <v>33</v>
      </c>
      <c r="B61" s="351" t="s">
        <v>25</v>
      </c>
      <c r="C61" s="351"/>
      <c r="D61" s="98" t="s">
        <v>26</v>
      </c>
      <c r="E61" s="98">
        <v>4700</v>
      </c>
      <c r="F61" s="98">
        <v>4850</v>
      </c>
      <c r="G61" s="98">
        <v>5400</v>
      </c>
      <c r="H61" s="279">
        <v>5900</v>
      </c>
      <c r="I61" s="279">
        <v>6230</v>
      </c>
      <c r="J61" s="99">
        <v>6450</v>
      </c>
      <c r="K61" s="99">
        <v>7150</v>
      </c>
      <c r="L61" s="2"/>
      <c r="M61" s="2"/>
      <c r="N61" s="3"/>
      <c r="O61" s="2"/>
      <c r="P61" s="4"/>
      <c r="Q61" s="4"/>
      <c r="R61" s="4"/>
      <c r="S61" s="4"/>
      <c r="T61" s="4"/>
      <c r="U61" s="4"/>
      <c r="V61" s="4"/>
    </row>
    <row r="62" spans="1:22" ht="77.25" customHeight="1" thickBot="1" x14ac:dyDescent="0.4">
      <c r="A62" s="100" t="s">
        <v>114</v>
      </c>
      <c r="B62" s="352" t="s">
        <v>25</v>
      </c>
      <c r="C62" s="352"/>
      <c r="D62" s="102" t="s">
        <v>26</v>
      </c>
      <c r="E62" s="102">
        <f>E61+500</f>
        <v>5200</v>
      </c>
      <c r="F62" s="102">
        <v>5350</v>
      </c>
      <c r="G62" s="102">
        <f t="shared" ref="G62" si="0">G61+500</f>
        <v>5900</v>
      </c>
      <c r="H62" s="280">
        <v>6400</v>
      </c>
      <c r="I62" s="280">
        <f t="shared" ref="I62" si="1">I61+500</f>
        <v>6730</v>
      </c>
      <c r="J62" s="103">
        <v>6950</v>
      </c>
      <c r="K62" s="103">
        <v>7650</v>
      </c>
      <c r="L62" s="2"/>
      <c r="M62" s="2"/>
      <c r="N62" s="3"/>
      <c r="O62" s="2"/>
      <c r="P62" s="4"/>
      <c r="Q62" s="2"/>
      <c r="R62" s="2"/>
    </row>
    <row r="63" spans="1:22" ht="25.5" x14ac:dyDescent="0.35">
      <c r="A63" s="343" t="s">
        <v>111</v>
      </c>
      <c r="B63" s="79" t="s">
        <v>89</v>
      </c>
      <c r="C63" s="104" t="s">
        <v>116</v>
      </c>
      <c r="D63" s="91" t="s">
        <v>26</v>
      </c>
      <c r="E63" s="81">
        <v>5600</v>
      </c>
      <c r="F63" s="81">
        <v>5750</v>
      </c>
      <c r="G63" s="81">
        <v>6300</v>
      </c>
      <c r="H63" s="81">
        <v>6800</v>
      </c>
      <c r="I63" s="81">
        <v>7130</v>
      </c>
      <c r="J63" s="77">
        <v>7350</v>
      </c>
      <c r="K63" s="77">
        <v>8050</v>
      </c>
      <c r="L63" s="2"/>
      <c r="M63" s="2"/>
      <c r="N63" s="3"/>
      <c r="O63" s="2"/>
      <c r="P63" s="4"/>
      <c r="Q63" s="4"/>
      <c r="R63" s="4"/>
      <c r="S63" s="4"/>
      <c r="T63" s="4"/>
      <c r="U63" s="4"/>
      <c r="V63" s="4"/>
    </row>
    <row r="64" spans="1:22" ht="25.5" x14ac:dyDescent="0.35">
      <c r="A64" s="344"/>
      <c r="B64" s="92" t="s">
        <v>89</v>
      </c>
      <c r="C64" s="90" t="s">
        <v>117</v>
      </c>
      <c r="D64" s="88" t="s">
        <v>90</v>
      </c>
      <c r="E64" s="89">
        <v>7400</v>
      </c>
      <c r="F64" s="89">
        <v>7550</v>
      </c>
      <c r="G64" s="89">
        <v>8100</v>
      </c>
      <c r="H64" s="89">
        <v>8600</v>
      </c>
      <c r="I64" s="89">
        <v>8930</v>
      </c>
      <c r="J64" s="93">
        <v>9150</v>
      </c>
      <c r="K64" s="93">
        <v>9850</v>
      </c>
      <c r="L64" s="2"/>
      <c r="M64" s="2"/>
      <c r="N64" s="3"/>
      <c r="O64" s="2"/>
      <c r="P64" s="4"/>
      <c r="Q64" s="4"/>
      <c r="R64" s="4"/>
      <c r="S64" s="4"/>
      <c r="T64" s="4"/>
      <c r="U64" s="4"/>
    </row>
    <row r="65" spans="1:25" ht="25.5" x14ac:dyDescent="0.35">
      <c r="A65" s="344"/>
      <c r="B65" s="92" t="s">
        <v>89</v>
      </c>
      <c r="C65" s="90" t="s">
        <v>118</v>
      </c>
      <c r="D65" s="88" t="s">
        <v>90</v>
      </c>
      <c r="E65" s="89">
        <v>8300</v>
      </c>
      <c r="F65" s="89">
        <v>8450</v>
      </c>
      <c r="G65" s="89">
        <v>9000</v>
      </c>
      <c r="H65" s="89">
        <v>9500</v>
      </c>
      <c r="I65" s="89">
        <v>9830</v>
      </c>
      <c r="J65" s="93">
        <v>10050</v>
      </c>
      <c r="K65" s="93">
        <v>10750</v>
      </c>
      <c r="L65" s="2"/>
      <c r="M65" s="2"/>
      <c r="N65" s="3"/>
      <c r="O65" s="2"/>
      <c r="P65" s="4"/>
      <c r="Q65" s="4"/>
      <c r="R65" s="4"/>
      <c r="S65" s="4"/>
      <c r="T65" s="4"/>
      <c r="U65" s="4"/>
    </row>
    <row r="66" spans="1:25" ht="45.75" thickBot="1" x14ac:dyDescent="0.4">
      <c r="A66" s="345"/>
      <c r="B66" s="95" t="s">
        <v>89</v>
      </c>
      <c r="C66" s="101" t="s">
        <v>129</v>
      </c>
      <c r="D66" s="96" t="s">
        <v>90</v>
      </c>
      <c r="E66" s="82">
        <v>9200</v>
      </c>
      <c r="F66" s="82">
        <v>9350</v>
      </c>
      <c r="G66" s="82">
        <v>9900</v>
      </c>
      <c r="H66" s="82">
        <v>10400</v>
      </c>
      <c r="I66" s="82">
        <v>10730</v>
      </c>
      <c r="J66" s="80">
        <v>10950</v>
      </c>
      <c r="K66" s="80">
        <v>11860</v>
      </c>
      <c r="L66" s="2"/>
      <c r="M66" s="2"/>
      <c r="N66" s="3"/>
      <c r="O66" s="2"/>
      <c r="P66" s="4"/>
      <c r="Q66" s="4"/>
      <c r="R66" s="4"/>
      <c r="S66" s="4"/>
      <c r="T66" s="4"/>
      <c r="U66" s="4"/>
      <c r="V66" s="4"/>
      <c r="W66" s="4"/>
      <c r="X66" s="4"/>
      <c r="Y66" s="4"/>
    </row>
    <row r="67" spans="1:25" ht="25.5" x14ac:dyDescent="0.25">
      <c r="A67" s="355" t="s">
        <v>113</v>
      </c>
      <c r="B67" s="79" t="s">
        <v>89</v>
      </c>
      <c r="C67" s="104" t="s">
        <v>116</v>
      </c>
      <c r="D67" s="91" t="s">
        <v>26</v>
      </c>
      <c r="E67" s="81">
        <v>6100</v>
      </c>
      <c r="F67" s="81">
        <v>6250</v>
      </c>
      <c r="G67" s="81">
        <v>6800</v>
      </c>
      <c r="H67" s="81">
        <v>7300</v>
      </c>
      <c r="I67" s="81">
        <v>7630</v>
      </c>
      <c r="J67" s="77">
        <v>7850</v>
      </c>
      <c r="K67" s="77">
        <v>8550</v>
      </c>
    </row>
    <row r="68" spans="1:25" ht="25.5" x14ac:dyDescent="0.25">
      <c r="A68" s="356"/>
      <c r="B68" s="92" t="s">
        <v>89</v>
      </c>
      <c r="C68" s="90" t="s">
        <v>117</v>
      </c>
      <c r="D68" s="88" t="s">
        <v>90</v>
      </c>
      <c r="E68" s="89">
        <v>7900</v>
      </c>
      <c r="F68" s="89">
        <v>8050</v>
      </c>
      <c r="G68" s="89">
        <v>8600</v>
      </c>
      <c r="H68" s="89">
        <v>9100</v>
      </c>
      <c r="I68" s="89">
        <v>9430</v>
      </c>
      <c r="J68" s="93">
        <v>9650</v>
      </c>
      <c r="K68" s="93">
        <v>10350</v>
      </c>
    </row>
    <row r="69" spans="1:25" ht="25.5" x14ac:dyDescent="0.25">
      <c r="A69" s="356"/>
      <c r="B69" s="92" t="s">
        <v>89</v>
      </c>
      <c r="C69" s="90" t="s">
        <v>118</v>
      </c>
      <c r="D69" s="88" t="s">
        <v>90</v>
      </c>
      <c r="E69" s="89">
        <v>8800</v>
      </c>
      <c r="F69" s="89">
        <v>8950</v>
      </c>
      <c r="G69" s="89">
        <v>9500</v>
      </c>
      <c r="H69" s="89">
        <v>10000</v>
      </c>
      <c r="I69" s="89">
        <v>10330</v>
      </c>
      <c r="J69" s="93">
        <v>10550</v>
      </c>
      <c r="K69" s="93">
        <v>11250</v>
      </c>
    </row>
    <row r="70" spans="1:25" ht="26.25" thickBot="1" x14ac:dyDescent="0.3">
      <c r="A70" s="357"/>
      <c r="B70" s="94" t="s">
        <v>89</v>
      </c>
      <c r="C70" s="105" t="s">
        <v>130</v>
      </c>
      <c r="D70" s="44" t="s">
        <v>90</v>
      </c>
      <c r="E70" s="83">
        <v>9700</v>
      </c>
      <c r="F70" s="83">
        <v>9850</v>
      </c>
      <c r="G70" s="83">
        <v>10400</v>
      </c>
      <c r="H70" s="83">
        <v>10900</v>
      </c>
      <c r="I70" s="83">
        <v>11230</v>
      </c>
      <c r="J70" s="78">
        <v>11450</v>
      </c>
      <c r="K70" s="78">
        <v>12360</v>
      </c>
    </row>
    <row r="71" spans="1:25" ht="39" customHeight="1" x14ac:dyDescent="0.35">
      <c r="A71" s="85"/>
      <c r="B71" s="85"/>
      <c r="C71" s="85"/>
      <c r="D71" s="86"/>
      <c r="E71" s="87"/>
      <c r="F71" s="87"/>
      <c r="G71" s="87"/>
      <c r="H71" s="87"/>
      <c r="I71" s="87"/>
      <c r="J71" s="87"/>
      <c r="K71" s="87"/>
    </row>
    <row r="72" spans="1:25" ht="15" customHeight="1" x14ac:dyDescent="0.25">
      <c r="A72" s="335" t="s">
        <v>115</v>
      </c>
      <c r="B72" s="335"/>
      <c r="C72" s="335"/>
      <c r="D72" s="335"/>
      <c r="E72" s="335"/>
      <c r="F72" s="335"/>
      <c r="G72" s="335"/>
      <c r="H72" s="335"/>
      <c r="I72" s="335"/>
      <c r="J72" s="335"/>
      <c r="K72" s="335"/>
    </row>
    <row r="73" spans="1:25" ht="39" customHeight="1" x14ac:dyDescent="0.25">
      <c r="A73" s="335"/>
      <c r="B73" s="335"/>
      <c r="C73" s="335"/>
      <c r="D73" s="335"/>
      <c r="E73" s="335"/>
      <c r="F73" s="335"/>
      <c r="G73" s="335"/>
      <c r="H73" s="335"/>
      <c r="I73" s="335"/>
      <c r="J73" s="335"/>
      <c r="K73" s="335"/>
    </row>
    <row r="74" spans="1:25" ht="39" customHeight="1" x14ac:dyDescent="0.35">
      <c r="A74" s="334" t="s">
        <v>184</v>
      </c>
      <c r="B74" s="334"/>
      <c r="C74" s="334"/>
      <c r="D74" s="334"/>
      <c r="E74" s="334"/>
      <c r="F74" s="334"/>
      <c r="G74" s="334"/>
      <c r="H74" s="334"/>
      <c r="I74" s="334"/>
      <c r="J74" s="334"/>
      <c r="K74" s="334"/>
    </row>
    <row r="75" spans="1:25" ht="39" customHeight="1" x14ac:dyDescent="0.35">
      <c r="A75" s="334" t="s">
        <v>124</v>
      </c>
      <c r="B75" s="334"/>
      <c r="C75" s="334"/>
      <c r="D75" s="334"/>
      <c r="E75" s="334"/>
      <c r="F75" s="334"/>
      <c r="G75" s="334"/>
      <c r="H75" s="334"/>
      <c r="I75" s="334"/>
      <c r="J75" s="334"/>
      <c r="K75" s="334"/>
    </row>
    <row r="76" spans="1:25" ht="39" customHeight="1" x14ac:dyDescent="0.35">
      <c r="A76" s="333" t="s">
        <v>402</v>
      </c>
      <c r="B76" s="333"/>
      <c r="C76" s="333"/>
      <c r="D76" s="333"/>
      <c r="E76" s="333"/>
      <c r="F76" s="333"/>
      <c r="G76" s="333"/>
      <c r="H76" s="333"/>
      <c r="I76" s="333"/>
      <c r="J76" s="333"/>
      <c r="K76" s="333"/>
    </row>
    <row r="77" spans="1:25" ht="36" customHeight="1" x14ac:dyDescent="0.4">
      <c r="A77" s="8" t="s">
        <v>140</v>
      </c>
      <c r="B77" s="19"/>
      <c r="C77" s="19"/>
      <c r="D77" s="19"/>
      <c r="E77" s="19"/>
      <c r="F77" s="19"/>
      <c r="G77" s="19"/>
      <c r="H77" s="19"/>
      <c r="I77" s="19"/>
      <c r="J77" s="19"/>
      <c r="K77" s="19"/>
    </row>
    <row r="78" spans="1:25" ht="28.5" customHeight="1" x14ac:dyDescent="0.4">
      <c r="A78" s="19" t="s">
        <v>112</v>
      </c>
      <c r="B78" s="19"/>
      <c r="C78" s="19"/>
      <c r="D78" s="19"/>
      <c r="E78" s="19"/>
      <c r="F78" s="19"/>
      <c r="G78" s="19"/>
      <c r="H78" s="19"/>
      <c r="I78" s="19"/>
      <c r="J78" s="19"/>
      <c r="K78" s="19"/>
    </row>
    <row r="79" spans="1:25" ht="28.5" customHeight="1" x14ac:dyDescent="0.4">
      <c r="A79" s="19" t="s">
        <v>500</v>
      </c>
      <c r="B79" s="19"/>
      <c r="C79" s="19"/>
      <c r="D79" s="19"/>
      <c r="E79" s="19"/>
      <c r="F79" s="19"/>
      <c r="G79" s="19"/>
      <c r="H79" s="19"/>
      <c r="I79" s="19"/>
      <c r="J79" s="19"/>
      <c r="K79" s="19"/>
    </row>
    <row r="80" spans="1:25" ht="28.5" customHeight="1" x14ac:dyDescent="0.35">
      <c r="A80" s="361" t="s">
        <v>461</v>
      </c>
      <c r="B80" s="361"/>
      <c r="C80" s="361"/>
      <c r="D80" s="361"/>
      <c r="E80" s="361"/>
      <c r="F80" s="361"/>
      <c r="G80" s="361"/>
      <c r="H80" s="361"/>
      <c r="I80" s="361"/>
      <c r="J80" s="361"/>
      <c r="K80" s="361"/>
    </row>
    <row r="81" spans="1:11" ht="28.5" customHeight="1" x14ac:dyDescent="0.4">
      <c r="A81" s="19" t="s">
        <v>128</v>
      </c>
      <c r="B81" s="19"/>
      <c r="C81" s="19"/>
      <c r="D81" s="19"/>
      <c r="E81" s="19"/>
      <c r="F81" s="19"/>
      <c r="G81" s="19"/>
      <c r="H81" s="19"/>
      <c r="I81" s="19"/>
      <c r="J81" s="19"/>
      <c r="K81" s="19"/>
    </row>
    <row r="82" spans="1:11" ht="26.25" x14ac:dyDescent="0.4">
      <c r="A82" s="336" t="s">
        <v>137</v>
      </c>
      <c r="B82" s="336"/>
      <c r="C82" s="336"/>
      <c r="D82" s="336"/>
      <c r="E82" s="336"/>
      <c r="F82" s="336"/>
      <c r="G82" s="336"/>
      <c r="H82" s="336"/>
      <c r="I82" s="336"/>
      <c r="J82" s="336"/>
      <c r="K82" s="336"/>
    </row>
    <row r="83" spans="1:11" ht="26.25" x14ac:dyDescent="0.4">
      <c r="A83" s="106"/>
      <c r="B83" s="106"/>
      <c r="C83" s="106"/>
      <c r="D83" s="106"/>
      <c r="E83" s="106"/>
      <c r="F83" s="106"/>
      <c r="G83" s="106"/>
      <c r="H83" s="171"/>
      <c r="I83" s="106"/>
      <c r="J83" s="106"/>
      <c r="K83" s="106"/>
    </row>
    <row r="84" spans="1:11" ht="27" thickBot="1" x14ac:dyDescent="0.45">
      <c r="A84" s="336" t="s">
        <v>269</v>
      </c>
      <c r="B84" s="336"/>
      <c r="C84" s="336"/>
      <c r="D84" s="336"/>
      <c r="E84" s="336"/>
      <c r="F84" s="336"/>
      <c r="G84" s="336"/>
      <c r="H84" s="336"/>
      <c r="I84" s="336"/>
      <c r="J84" s="336"/>
      <c r="K84" s="336"/>
    </row>
    <row r="85" spans="1:11" ht="25.5" customHeight="1" thickBot="1" x14ac:dyDescent="0.4">
      <c r="A85" s="353" t="s">
        <v>27</v>
      </c>
      <c r="B85" s="353"/>
      <c r="C85" s="358" t="s">
        <v>250</v>
      </c>
      <c r="D85" s="359"/>
      <c r="E85" s="359"/>
      <c r="F85" s="359"/>
      <c r="G85" s="359"/>
      <c r="H85" s="359"/>
      <c r="I85" s="360"/>
      <c r="J85" s="180"/>
    </row>
    <row r="86" spans="1:11" ht="82.5" customHeight="1" thickBot="1" x14ac:dyDescent="0.3">
      <c r="A86" s="354"/>
      <c r="B86" s="354"/>
      <c r="C86" s="190" t="s">
        <v>243</v>
      </c>
      <c r="D86" s="190" t="s">
        <v>244</v>
      </c>
      <c r="E86" s="190" t="s">
        <v>245</v>
      </c>
      <c r="F86" s="190" t="s">
        <v>246</v>
      </c>
      <c r="G86" s="190" t="s">
        <v>247</v>
      </c>
      <c r="H86" s="190" t="s">
        <v>248</v>
      </c>
      <c r="I86" s="190" t="s">
        <v>249</v>
      </c>
    </row>
    <row r="87" spans="1:11" ht="27.75" x14ac:dyDescent="0.4">
      <c r="A87" s="197">
        <v>10</v>
      </c>
      <c r="B87" s="196" t="s">
        <v>252</v>
      </c>
      <c r="C87" s="195">
        <v>820</v>
      </c>
      <c r="D87" s="191">
        <v>1020</v>
      </c>
      <c r="E87" s="191">
        <v>1300</v>
      </c>
      <c r="F87" s="191">
        <v>1450</v>
      </c>
      <c r="G87" s="191">
        <v>1600</v>
      </c>
      <c r="H87" s="192">
        <v>2100</v>
      </c>
      <c r="I87" s="193">
        <v>2550</v>
      </c>
    </row>
    <row r="88" spans="1:11" ht="27.75" x14ac:dyDescent="0.4">
      <c r="A88" s="194">
        <v>16</v>
      </c>
      <c r="B88" s="11" t="s">
        <v>253</v>
      </c>
      <c r="C88" s="188">
        <v>1170</v>
      </c>
      <c r="D88" s="181">
        <v>1370</v>
      </c>
      <c r="E88" s="181">
        <v>1650</v>
      </c>
      <c r="F88" s="181">
        <v>1800</v>
      </c>
      <c r="G88" s="181">
        <v>1950</v>
      </c>
      <c r="H88" s="183">
        <v>2450</v>
      </c>
      <c r="I88" s="185">
        <v>2900</v>
      </c>
    </row>
    <row r="89" spans="1:11" ht="27.75" x14ac:dyDescent="0.4">
      <c r="A89" s="194">
        <v>10</v>
      </c>
      <c r="B89" s="11" t="s">
        <v>251</v>
      </c>
      <c r="C89" s="188">
        <v>960</v>
      </c>
      <c r="D89" s="181">
        <v>1160</v>
      </c>
      <c r="E89" s="181">
        <v>1440</v>
      </c>
      <c r="F89" s="181">
        <v>1590</v>
      </c>
      <c r="G89" s="181">
        <v>1740</v>
      </c>
      <c r="H89" s="183">
        <v>2240</v>
      </c>
      <c r="I89" s="185">
        <v>2940</v>
      </c>
    </row>
    <row r="90" spans="1:11" ht="28.5" thickBot="1" x14ac:dyDescent="0.45">
      <c r="A90" s="187">
        <v>16</v>
      </c>
      <c r="B90" s="198" t="s">
        <v>251</v>
      </c>
      <c r="C90" s="189">
        <v>1310</v>
      </c>
      <c r="D90" s="182">
        <v>1510</v>
      </c>
      <c r="E90" s="182">
        <v>1790</v>
      </c>
      <c r="F90" s="182">
        <v>1940</v>
      </c>
      <c r="G90" s="182">
        <v>2090</v>
      </c>
      <c r="H90" s="184">
        <v>2590</v>
      </c>
      <c r="I90" s="186">
        <v>3040</v>
      </c>
    </row>
    <row r="91" spans="1:11" x14ac:dyDescent="0.25">
      <c r="A91" s="20"/>
      <c r="B91" s="20"/>
      <c r="C91" s="20"/>
      <c r="D91" s="20"/>
      <c r="E91" s="21"/>
      <c r="F91" s="22"/>
      <c r="G91" s="23"/>
      <c r="H91" s="23"/>
    </row>
    <row r="92" spans="1:11" s="267" customFormat="1" ht="24" thickBot="1" x14ac:dyDescent="0.4">
      <c r="A92" s="267" t="s">
        <v>405</v>
      </c>
    </row>
    <row r="93" spans="1:11" s="267" customFormat="1" ht="23.25" x14ac:dyDescent="0.35">
      <c r="A93" s="277"/>
      <c r="B93" s="268" t="s">
        <v>406</v>
      </c>
      <c r="C93" s="269" t="s">
        <v>407</v>
      </c>
      <c r="D93" s="269" t="s">
        <v>408</v>
      </c>
      <c r="E93" s="330" t="s">
        <v>409</v>
      </c>
      <c r="F93" s="331"/>
      <c r="G93" s="330" t="s">
        <v>410</v>
      </c>
      <c r="H93" s="331"/>
      <c r="I93" s="269" t="s">
        <v>411</v>
      </c>
      <c r="J93" s="270" t="s">
        <v>412</v>
      </c>
    </row>
    <row r="94" spans="1:11" s="267" customFormat="1" ht="24" thickBot="1" x14ac:dyDescent="0.4">
      <c r="A94" s="277" t="s">
        <v>413</v>
      </c>
      <c r="B94" s="271" t="s">
        <v>414</v>
      </c>
      <c r="C94" s="272" t="s">
        <v>415</v>
      </c>
      <c r="D94" s="272" t="s">
        <v>416</v>
      </c>
      <c r="E94" s="272">
        <v>16</v>
      </c>
      <c r="F94" s="272">
        <v>19</v>
      </c>
      <c r="G94" s="272" t="s">
        <v>417</v>
      </c>
      <c r="H94" s="272" t="s">
        <v>418</v>
      </c>
      <c r="I94" s="272" t="s">
        <v>419</v>
      </c>
      <c r="J94" s="273" t="s">
        <v>416</v>
      </c>
    </row>
    <row r="95" spans="1:11" s="267" customFormat="1" ht="23.25" x14ac:dyDescent="0.35">
      <c r="A95" s="275" t="s">
        <v>420</v>
      </c>
      <c r="B95" s="274">
        <v>2390</v>
      </c>
      <c r="C95" s="274">
        <v>2800</v>
      </c>
      <c r="D95" s="274">
        <v>2950</v>
      </c>
      <c r="E95" s="274">
        <v>2350</v>
      </c>
      <c r="F95" s="274">
        <v>2670</v>
      </c>
      <c r="G95" s="274">
        <v>2180</v>
      </c>
      <c r="H95" s="274">
        <v>2460</v>
      </c>
      <c r="I95" s="274">
        <v>2950</v>
      </c>
      <c r="J95" s="274">
        <v>3350</v>
      </c>
    </row>
    <row r="96" spans="1:11" s="267" customFormat="1" ht="23.25" x14ac:dyDescent="0.35">
      <c r="A96" s="275" t="s">
        <v>421</v>
      </c>
      <c r="B96" s="275">
        <v>1950</v>
      </c>
      <c r="C96" s="275">
        <v>2250</v>
      </c>
      <c r="D96" s="275">
        <v>2400</v>
      </c>
      <c r="E96" s="276"/>
      <c r="F96" s="276"/>
      <c r="G96" s="276"/>
      <c r="H96" s="276"/>
      <c r="I96" s="275">
        <v>2400</v>
      </c>
      <c r="J96" s="275">
        <v>2700</v>
      </c>
    </row>
    <row r="97" spans="1:13" s="267" customFormat="1" ht="23.25" x14ac:dyDescent="0.35"/>
    <row r="98" spans="1:13" s="267" customFormat="1" ht="33" customHeight="1" x14ac:dyDescent="0.35">
      <c r="A98" s="329" t="s">
        <v>429</v>
      </c>
      <c r="B98" s="329"/>
      <c r="C98" s="329"/>
      <c r="D98" s="329"/>
      <c r="E98" s="329"/>
      <c r="F98" s="329"/>
      <c r="G98" s="329"/>
      <c r="H98" s="329"/>
      <c r="I98" s="329"/>
      <c r="J98" s="329"/>
      <c r="K98" s="329"/>
      <c r="L98" s="329"/>
      <c r="M98" s="329"/>
    </row>
    <row r="99" spans="1:13" s="267" customFormat="1" ht="23.25" x14ac:dyDescent="0.35">
      <c r="A99" s="329"/>
      <c r="B99" s="329"/>
      <c r="C99" s="329"/>
      <c r="D99" s="329"/>
      <c r="E99" s="329"/>
      <c r="F99" s="329"/>
      <c r="G99" s="329"/>
      <c r="H99" s="329"/>
      <c r="I99" s="329"/>
      <c r="J99" s="329"/>
      <c r="K99" s="329"/>
      <c r="L99" s="329"/>
      <c r="M99" s="329"/>
    </row>
    <row r="100" spans="1:13" s="267" customFormat="1" ht="23.25" x14ac:dyDescent="0.35">
      <c r="A100" s="329" t="s">
        <v>422</v>
      </c>
      <c r="B100" s="329"/>
      <c r="C100" s="329"/>
      <c r="D100" s="329"/>
      <c r="E100" s="329"/>
      <c r="F100" s="329"/>
      <c r="G100" s="329"/>
      <c r="H100" s="329"/>
      <c r="I100" s="329"/>
      <c r="J100" s="329"/>
      <c r="K100" s="329"/>
      <c r="L100" s="329"/>
      <c r="M100" s="329"/>
    </row>
    <row r="101" spans="1:13" s="267" customFormat="1" ht="23.25" x14ac:dyDescent="0.35">
      <c r="A101" s="329" t="s">
        <v>423</v>
      </c>
      <c r="B101" s="329"/>
      <c r="C101" s="329"/>
      <c r="D101" s="329"/>
      <c r="E101" s="329"/>
      <c r="F101" s="329"/>
      <c r="G101" s="329"/>
      <c r="H101" s="329"/>
      <c r="I101" s="329"/>
      <c r="J101" s="329"/>
      <c r="K101" s="329"/>
      <c r="L101" s="329"/>
      <c r="M101" s="329"/>
    </row>
    <row r="102" spans="1:13" s="267" customFormat="1" ht="23.25" x14ac:dyDescent="0.35">
      <c r="A102" s="329" t="s">
        <v>424</v>
      </c>
      <c r="B102" s="329"/>
      <c r="C102" s="329"/>
      <c r="D102" s="329"/>
      <c r="E102" s="329"/>
      <c r="F102" s="329"/>
      <c r="G102" s="329"/>
      <c r="H102" s="329"/>
      <c r="I102" s="329"/>
      <c r="J102" s="329"/>
      <c r="K102" s="329"/>
      <c r="L102" s="329"/>
      <c r="M102" s="329"/>
    </row>
    <row r="103" spans="1:13" s="267" customFormat="1" ht="23.25" x14ac:dyDescent="0.35">
      <c r="A103" s="329" t="s">
        <v>425</v>
      </c>
      <c r="B103" s="329"/>
      <c r="C103" s="329"/>
      <c r="D103" s="329"/>
      <c r="E103" s="329"/>
      <c r="F103" s="329"/>
      <c r="G103" s="329"/>
      <c r="H103" s="329"/>
      <c r="I103" s="329"/>
      <c r="J103" s="329"/>
      <c r="K103" s="329"/>
      <c r="L103" s="329"/>
      <c r="M103" s="329"/>
    </row>
    <row r="104" spans="1:13" s="267" customFormat="1" ht="23.25" x14ac:dyDescent="0.35">
      <c r="A104" s="329" t="s">
        <v>426</v>
      </c>
      <c r="B104" s="329"/>
      <c r="C104" s="329"/>
      <c r="D104" s="329"/>
      <c r="E104" s="329"/>
      <c r="F104" s="329"/>
      <c r="G104" s="329"/>
      <c r="H104" s="329"/>
      <c r="I104" s="329"/>
      <c r="J104" s="329"/>
      <c r="K104" s="329"/>
      <c r="L104" s="329"/>
      <c r="M104" s="329"/>
    </row>
    <row r="105" spans="1:13" s="267" customFormat="1" ht="23.25" x14ac:dyDescent="0.35">
      <c r="A105" s="329" t="s">
        <v>427</v>
      </c>
      <c r="B105" s="329"/>
      <c r="C105" s="329"/>
      <c r="D105" s="329"/>
      <c r="E105" s="329"/>
      <c r="F105" s="329"/>
      <c r="G105" s="329"/>
      <c r="H105" s="329"/>
      <c r="I105" s="329"/>
      <c r="J105" s="329"/>
      <c r="K105" s="329"/>
      <c r="L105" s="329"/>
      <c r="M105" s="329"/>
    </row>
    <row r="106" spans="1:13" s="267" customFormat="1" ht="23.25" x14ac:dyDescent="0.35"/>
    <row r="107" spans="1:13" s="267" customFormat="1" ht="23.25" x14ac:dyDescent="0.35">
      <c r="A107" s="278" t="s">
        <v>428</v>
      </c>
    </row>
    <row r="108" spans="1:13" s="267" customFormat="1" ht="23.25" x14ac:dyDescent="0.35"/>
  </sheetData>
  <mergeCells count="97">
    <mergeCell ref="I11:I42"/>
    <mergeCell ref="J11:J42"/>
    <mergeCell ref="A39:G39"/>
    <mergeCell ref="L40:M40"/>
    <mergeCell ref="N40:O40"/>
    <mergeCell ref="A41:G41"/>
    <mergeCell ref="L42:M42"/>
    <mergeCell ref="N42:O42"/>
    <mergeCell ref="A35:G35"/>
    <mergeCell ref="L36:M36"/>
    <mergeCell ref="N36:O36"/>
    <mergeCell ref="A37:G37"/>
    <mergeCell ref="L38:M38"/>
    <mergeCell ref="N38:O38"/>
    <mergeCell ref="A31:G31"/>
    <mergeCell ref="L32:M32"/>
    <mergeCell ref="N32:O32"/>
    <mergeCell ref="A33:G33"/>
    <mergeCell ref="L34:M34"/>
    <mergeCell ref="N34:O34"/>
    <mergeCell ref="L28:M28"/>
    <mergeCell ref="N28:O28"/>
    <mergeCell ref="L29:M29"/>
    <mergeCell ref="N29:O29"/>
    <mergeCell ref="L30:M30"/>
    <mergeCell ref="N30:O30"/>
    <mergeCell ref="A25:G25"/>
    <mergeCell ref="L26:M26"/>
    <mergeCell ref="N26:O26"/>
    <mergeCell ref="L27:M27"/>
    <mergeCell ref="N27:O27"/>
    <mergeCell ref="L22:M22"/>
    <mergeCell ref="N22:O22"/>
    <mergeCell ref="L23:M23"/>
    <mergeCell ref="N23:O23"/>
    <mergeCell ref="L24:M24"/>
    <mergeCell ref="N24:O24"/>
    <mergeCell ref="A19:G19"/>
    <mergeCell ref="L20:M20"/>
    <mergeCell ref="N20:O20"/>
    <mergeCell ref="L21:M21"/>
    <mergeCell ref="N21:O21"/>
    <mergeCell ref="L10:M10"/>
    <mergeCell ref="N10:O10"/>
    <mergeCell ref="L12:M12"/>
    <mergeCell ref="N12:O12"/>
    <mergeCell ref="A11:G11"/>
    <mergeCell ref="A13:G13"/>
    <mergeCell ref="A1:E1"/>
    <mergeCell ref="A2:D2"/>
    <mergeCell ref="A3:E3"/>
    <mergeCell ref="C6:K7"/>
    <mergeCell ref="A9:J9"/>
    <mergeCell ref="A85:A86"/>
    <mergeCell ref="B85:B86"/>
    <mergeCell ref="A67:A70"/>
    <mergeCell ref="A72:K73"/>
    <mergeCell ref="A74:K74"/>
    <mergeCell ref="A76:K76"/>
    <mergeCell ref="A75:K75"/>
    <mergeCell ref="A82:K82"/>
    <mergeCell ref="A84:K84"/>
    <mergeCell ref="C85:I85"/>
    <mergeCell ref="A80:K80"/>
    <mergeCell ref="K59:K60"/>
    <mergeCell ref="J59:J60"/>
    <mergeCell ref="C57:G57"/>
    <mergeCell ref="A58:K58"/>
    <mergeCell ref="A63:A66"/>
    <mergeCell ref="I59:I60"/>
    <mergeCell ref="F59:F60"/>
    <mergeCell ref="A59:A60"/>
    <mergeCell ref="B59:C60"/>
    <mergeCell ref="D59:D60"/>
    <mergeCell ref="E59:E60"/>
    <mergeCell ref="G59:G60"/>
    <mergeCell ref="B61:C61"/>
    <mergeCell ref="B62:C62"/>
    <mergeCell ref="H59:H60"/>
    <mergeCell ref="A52:K52"/>
    <mergeCell ref="A48:O48"/>
    <mergeCell ref="A45:J45"/>
    <mergeCell ref="A43:K44"/>
    <mergeCell ref="A56:K56"/>
    <mergeCell ref="A55:K55"/>
    <mergeCell ref="A54:O54"/>
    <mergeCell ref="A53:O53"/>
    <mergeCell ref="E93:F93"/>
    <mergeCell ref="G93:H93"/>
    <mergeCell ref="A98:M98"/>
    <mergeCell ref="A99:M99"/>
    <mergeCell ref="A100:M100"/>
    <mergeCell ref="A101:M101"/>
    <mergeCell ref="A102:M102"/>
    <mergeCell ref="A103:M103"/>
    <mergeCell ref="A104:M104"/>
    <mergeCell ref="A105:M105"/>
  </mergeCells>
  <hyperlinks>
    <hyperlink ref="A3:D3" r:id="rId1" display="e-mail: at-mebel.fasad@mail.ru"/>
    <hyperlink ref="A3" r:id="rId2" display="at-mebel.fasad@mail.ru"/>
  </hyperlinks>
  <pageMargins left="0" right="0" top="0" bottom="0" header="0" footer="0"/>
  <pageSetup paperSize="9" scale="25" orientation="portrait" r:id="rId3"/>
  <rowBreaks count="1" manualBreakCount="1">
    <brk id="9" max="16383" man="1"/>
  </rowBreaks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"/>
  <sheetViews>
    <sheetView workbookViewId="0">
      <selection activeCell="N26" sqref="N26"/>
    </sheetView>
  </sheetViews>
  <sheetFormatPr defaultColWidth="9.140625" defaultRowHeight="15" x14ac:dyDescent="0.25"/>
  <cols>
    <col min="1" max="1" width="13.5703125" style="290" customWidth="1"/>
    <col min="2" max="2" width="10.5703125" style="290" customWidth="1"/>
    <col min="3" max="3" width="22.28515625" style="290" customWidth="1"/>
    <col min="4" max="4" width="15" style="290" customWidth="1"/>
    <col min="5" max="5" width="10.7109375" style="290" customWidth="1"/>
    <col min="6" max="7" width="11.140625" style="290" customWidth="1"/>
    <col min="8" max="9" width="10.5703125" style="290" customWidth="1"/>
    <col min="10" max="16384" width="9.140625" style="290"/>
  </cols>
  <sheetData>
    <row r="1" spans="1:10" ht="15.75" thickBot="1" x14ac:dyDescent="0.3">
      <c r="D1" s="266"/>
      <c r="E1" s="266"/>
      <c r="F1" s="266"/>
      <c r="G1" s="266"/>
      <c r="H1" s="266"/>
      <c r="I1" s="266"/>
    </row>
    <row r="2" spans="1:10" ht="15.75" thickBot="1" x14ac:dyDescent="0.3">
      <c r="A2" s="563" t="s">
        <v>22</v>
      </c>
      <c r="B2" s="563" t="s">
        <v>441</v>
      </c>
      <c r="C2" s="563" t="s">
        <v>442</v>
      </c>
      <c r="D2" s="566" t="s">
        <v>443</v>
      </c>
      <c r="E2" s="566"/>
      <c r="F2" s="566"/>
      <c r="G2" s="566"/>
      <c r="H2" s="566"/>
      <c r="I2" s="567"/>
      <c r="J2" s="295"/>
    </row>
    <row r="3" spans="1:10" ht="35.25" customHeight="1" thickBot="1" x14ac:dyDescent="0.3">
      <c r="A3" s="564"/>
      <c r="B3" s="565"/>
      <c r="C3" s="565"/>
      <c r="D3" s="296">
        <v>1</v>
      </c>
      <c r="E3" s="297">
        <v>2</v>
      </c>
      <c r="F3" s="297">
        <v>3</v>
      </c>
      <c r="G3" s="297">
        <v>4</v>
      </c>
      <c r="H3" s="297">
        <v>5</v>
      </c>
      <c r="I3" s="297">
        <v>6</v>
      </c>
      <c r="J3" s="298">
        <v>7</v>
      </c>
    </row>
    <row r="4" spans="1:10" ht="15" customHeight="1" x14ac:dyDescent="0.25">
      <c r="A4" s="564"/>
      <c r="B4" s="299">
        <v>3</v>
      </c>
      <c r="C4" s="299" t="s">
        <v>444</v>
      </c>
      <c r="D4" s="300">
        <v>1700</v>
      </c>
      <c r="E4" s="301">
        <v>1900</v>
      </c>
      <c r="F4" s="301">
        <v>2180</v>
      </c>
      <c r="G4" s="301">
        <v>2330</v>
      </c>
      <c r="H4" s="301">
        <v>2480</v>
      </c>
      <c r="I4" s="301">
        <v>2980</v>
      </c>
      <c r="J4" s="302">
        <v>3680</v>
      </c>
    </row>
    <row r="5" spans="1:10" ht="18.75" customHeight="1" x14ac:dyDescent="0.25">
      <c r="A5" s="564"/>
      <c r="B5" s="303">
        <v>10</v>
      </c>
      <c r="C5" s="299" t="s">
        <v>444</v>
      </c>
      <c r="D5" s="304">
        <v>2300</v>
      </c>
      <c r="E5" s="305">
        <v>2500</v>
      </c>
      <c r="F5" s="305">
        <v>2780</v>
      </c>
      <c r="G5" s="305">
        <v>2930</v>
      </c>
      <c r="H5" s="305">
        <v>3080</v>
      </c>
      <c r="I5" s="305">
        <v>3580</v>
      </c>
      <c r="J5" s="306">
        <v>4280</v>
      </c>
    </row>
    <row r="6" spans="1:10" ht="17.25" customHeight="1" thickBot="1" x14ac:dyDescent="0.3">
      <c r="A6" s="565"/>
      <c r="B6" s="307">
        <v>19</v>
      </c>
      <c r="C6" s="307" t="s">
        <v>445</v>
      </c>
      <c r="D6" s="308">
        <v>2700</v>
      </c>
      <c r="E6" s="292">
        <v>2900</v>
      </c>
      <c r="F6" s="292">
        <v>3180</v>
      </c>
      <c r="G6" s="292">
        <v>3330</v>
      </c>
      <c r="H6" s="292">
        <v>3480</v>
      </c>
      <c r="I6" s="292">
        <v>3980</v>
      </c>
      <c r="J6" s="293">
        <v>4430</v>
      </c>
    </row>
    <row r="7" spans="1:10" ht="17.25" customHeight="1" x14ac:dyDescent="0.25">
      <c r="A7" s="309"/>
      <c r="B7" s="309"/>
      <c r="C7" s="309"/>
      <c r="D7" s="310"/>
      <c r="E7" s="309"/>
      <c r="F7" s="309"/>
      <c r="G7" s="309"/>
      <c r="H7" s="309"/>
      <c r="I7" s="309"/>
      <c r="J7" s="309"/>
    </row>
    <row r="8" spans="1:10" ht="17.25" customHeight="1" thickBot="1" x14ac:dyDescent="0.3">
      <c r="A8" s="309"/>
      <c r="B8" s="309"/>
      <c r="C8" s="309"/>
      <c r="D8" s="310"/>
      <c r="E8" s="309"/>
      <c r="F8" s="309"/>
      <c r="G8" s="309"/>
      <c r="H8" s="309"/>
      <c r="I8" s="309"/>
      <c r="J8" s="309"/>
    </row>
    <row r="9" spans="1:10" ht="15.75" thickBot="1" x14ac:dyDescent="0.3">
      <c r="A9" s="568" t="s">
        <v>305</v>
      </c>
      <c r="B9" s="568" t="s">
        <v>441</v>
      </c>
      <c r="C9" s="568" t="s">
        <v>442</v>
      </c>
      <c r="D9" s="571" t="s">
        <v>446</v>
      </c>
      <c r="E9" s="572"/>
      <c r="F9" s="572"/>
      <c r="G9" s="311"/>
      <c r="H9" s="312"/>
      <c r="I9" s="309"/>
    </row>
    <row r="10" spans="1:10" ht="30" x14ac:dyDescent="0.25">
      <c r="A10" s="569"/>
      <c r="B10" s="569"/>
      <c r="C10" s="569"/>
      <c r="D10" s="313" t="s">
        <v>447</v>
      </c>
      <c r="E10" s="314" t="s">
        <v>448</v>
      </c>
      <c r="F10" s="314" t="s">
        <v>13</v>
      </c>
      <c r="G10" s="314" t="s">
        <v>14</v>
      </c>
      <c r="H10" s="315"/>
      <c r="I10" s="309"/>
    </row>
    <row r="11" spans="1:10" x14ac:dyDescent="0.25">
      <c r="A11" s="569"/>
      <c r="B11" s="316">
        <v>3</v>
      </c>
      <c r="C11" s="299" t="s">
        <v>444</v>
      </c>
      <c r="D11" s="317">
        <v>2870</v>
      </c>
      <c r="E11" s="305">
        <v>2970</v>
      </c>
      <c r="F11" s="305">
        <v>3270</v>
      </c>
      <c r="G11" s="305">
        <v>3380</v>
      </c>
      <c r="H11" s="306"/>
    </row>
    <row r="12" spans="1:10" x14ac:dyDescent="0.25">
      <c r="A12" s="569"/>
      <c r="B12" s="316">
        <v>10</v>
      </c>
      <c r="C12" s="299" t="s">
        <v>444</v>
      </c>
      <c r="D12" s="317">
        <v>3020</v>
      </c>
      <c r="E12" s="305">
        <v>3120</v>
      </c>
      <c r="F12" s="305">
        <v>3420</v>
      </c>
      <c r="G12" s="305">
        <v>3530</v>
      </c>
      <c r="H12" s="306"/>
    </row>
    <row r="13" spans="1:10" ht="15.75" customHeight="1" thickBot="1" x14ac:dyDescent="0.3">
      <c r="A13" s="570"/>
      <c r="B13" s="318">
        <v>19</v>
      </c>
      <c r="C13" s="307" t="s">
        <v>445</v>
      </c>
      <c r="D13" s="291">
        <v>3420</v>
      </c>
      <c r="E13" s="292">
        <v>3560</v>
      </c>
      <c r="F13" s="292">
        <v>3860</v>
      </c>
      <c r="G13" s="292">
        <v>3970</v>
      </c>
      <c r="H13" s="293"/>
    </row>
    <row r="14" spans="1:10" ht="21" customHeight="1" x14ac:dyDescent="0.25"/>
    <row r="15" spans="1:10" x14ac:dyDescent="0.25">
      <c r="A15" s="499" t="s">
        <v>449</v>
      </c>
      <c r="B15" s="499"/>
      <c r="C15" s="499"/>
      <c r="D15" s="499"/>
      <c r="E15" s="499"/>
      <c r="F15" s="499"/>
      <c r="G15" s="499"/>
      <c r="H15" s="499"/>
    </row>
  </sheetData>
  <mergeCells count="9">
    <mergeCell ref="A15:H15"/>
    <mergeCell ref="A2:A6"/>
    <mergeCell ref="B2:B3"/>
    <mergeCell ref="C2:C3"/>
    <mergeCell ref="D2:I2"/>
    <mergeCell ref="A9:A13"/>
    <mergeCell ref="B9:B10"/>
    <mergeCell ref="C9:C10"/>
    <mergeCell ref="D9:F9"/>
  </mergeCells>
  <pageMargins left="0.70866141732283472" right="0.70866141732283472" top="0.74803149606299213" bottom="0.74803149606299213" header="0.31496062992125984" footer="0.31496062992125984"/>
  <pageSetup paperSize="9" orientation="landscape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1"/>
  <sheetViews>
    <sheetView workbookViewId="0">
      <selection sqref="A1:G4"/>
    </sheetView>
  </sheetViews>
  <sheetFormatPr defaultRowHeight="15" x14ac:dyDescent="0.25"/>
  <cols>
    <col min="2" max="2" width="20.5703125" customWidth="1"/>
    <col min="3" max="3" width="19" customWidth="1"/>
    <col min="4" max="4" width="19.42578125" customWidth="1"/>
    <col min="5" max="5" width="19.7109375" customWidth="1"/>
    <col min="7" max="7" width="20" customWidth="1"/>
    <col min="8" max="8" width="0.28515625" hidden="1" customWidth="1"/>
  </cols>
  <sheetData>
    <row r="1" spans="1:5" x14ac:dyDescent="0.25">
      <c r="A1" t="s">
        <v>161</v>
      </c>
    </row>
    <row r="2" spans="1:5" x14ac:dyDescent="0.25">
      <c r="A2" t="s">
        <v>468</v>
      </c>
    </row>
    <row r="3" spans="1:5" x14ac:dyDescent="0.25">
      <c r="A3" t="s">
        <v>18</v>
      </c>
    </row>
    <row r="6" spans="1:5" ht="18.75" x14ac:dyDescent="0.3">
      <c r="C6" s="579" t="s">
        <v>162</v>
      </c>
      <c r="D6" s="579"/>
      <c r="E6" s="579"/>
    </row>
    <row r="7" spans="1:5" ht="15.75" thickBot="1" x14ac:dyDescent="0.3"/>
    <row r="8" spans="1:5" ht="21" x14ac:dyDescent="0.35">
      <c r="B8" s="125" t="s">
        <v>145</v>
      </c>
      <c r="C8" s="126" t="s">
        <v>146</v>
      </c>
      <c r="D8" s="126" t="s">
        <v>150</v>
      </c>
      <c r="E8" s="127" t="s">
        <v>153</v>
      </c>
    </row>
    <row r="9" spans="1:5" x14ac:dyDescent="0.25">
      <c r="B9" s="113" t="s">
        <v>148</v>
      </c>
      <c r="C9" s="123" t="s">
        <v>147</v>
      </c>
      <c r="D9" s="123" t="s">
        <v>151</v>
      </c>
      <c r="E9" s="128" t="s">
        <v>154</v>
      </c>
    </row>
    <row r="10" spans="1:5" ht="15.75" thickBot="1" x14ac:dyDescent="0.3">
      <c r="B10" s="113" t="s">
        <v>149</v>
      </c>
      <c r="C10" s="123" t="s">
        <v>149</v>
      </c>
      <c r="D10" s="123" t="s">
        <v>152</v>
      </c>
      <c r="E10" s="128" t="s">
        <v>152</v>
      </c>
    </row>
    <row r="11" spans="1:5" ht="109.15" customHeight="1" thickBot="1" x14ac:dyDescent="0.3">
      <c r="B11" s="136"/>
      <c r="C11" s="137"/>
      <c r="D11" s="137"/>
      <c r="E11" s="138"/>
    </row>
    <row r="12" spans="1:5" ht="21" x14ac:dyDescent="0.35">
      <c r="B12" s="133" t="s">
        <v>155</v>
      </c>
      <c r="C12" s="134" t="s">
        <v>156</v>
      </c>
      <c r="D12" s="134" t="s">
        <v>157</v>
      </c>
      <c r="E12" s="135" t="s">
        <v>158</v>
      </c>
    </row>
    <row r="13" spans="1:5" x14ac:dyDescent="0.25">
      <c r="B13" s="113" t="s">
        <v>148</v>
      </c>
      <c r="C13" s="123" t="s">
        <v>147</v>
      </c>
      <c r="D13" s="123" t="s">
        <v>151</v>
      </c>
      <c r="E13" s="128" t="s">
        <v>154</v>
      </c>
    </row>
    <row r="14" spans="1:5" ht="15.75" thickBot="1" x14ac:dyDescent="0.3">
      <c r="B14" s="45" t="s">
        <v>159</v>
      </c>
      <c r="C14" s="124" t="s">
        <v>159</v>
      </c>
      <c r="D14" s="124" t="s">
        <v>160</v>
      </c>
      <c r="E14" s="129" t="s">
        <v>160</v>
      </c>
    </row>
    <row r="15" spans="1:5" ht="123" customHeight="1" thickBot="1" x14ac:dyDescent="0.3">
      <c r="B15" s="130"/>
      <c r="C15" s="131"/>
      <c r="D15" s="131"/>
      <c r="E15" s="132"/>
    </row>
    <row r="16" spans="1:5" x14ac:dyDescent="0.25">
      <c r="B16" t="s">
        <v>163</v>
      </c>
    </row>
    <row r="17" spans="2:10" x14ac:dyDescent="0.25">
      <c r="B17" t="s">
        <v>164</v>
      </c>
    </row>
    <row r="19" spans="2:10" ht="15.75" thickBot="1" x14ac:dyDescent="0.3"/>
    <row r="20" spans="2:10" ht="15.75" x14ac:dyDescent="0.25">
      <c r="B20" s="580" t="s">
        <v>165</v>
      </c>
      <c r="C20" s="581"/>
      <c r="D20" s="581"/>
      <c r="E20" s="581"/>
      <c r="F20" s="581"/>
      <c r="G20" s="581"/>
      <c r="H20" s="582"/>
    </row>
    <row r="21" spans="2:10" x14ac:dyDescent="0.25">
      <c r="B21" s="577" t="s">
        <v>166</v>
      </c>
      <c r="C21" s="455" t="s">
        <v>167</v>
      </c>
      <c r="D21" s="575"/>
      <c r="E21" s="455" t="s">
        <v>169</v>
      </c>
      <c r="F21" s="456"/>
      <c r="G21" s="575"/>
      <c r="H21" s="140"/>
    </row>
    <row r="22" spans="2:10" ht="15.75" thickBot="1" x14ac:dyDescent="0.3">
      <c r="B22" s="578"/>
      <c r="C22" s="573" t="s">
        <v>168</v>
      </c>
      <c r="D22" s="574"/>
      <c r="E22" s="573" t="s">
        <v>168</v>
      </c>
      <c r="F22" s="576"/>
      <c r="G22" s="574"/>
      <c r="H22" s="141"/>
    </row>
    <row r="23" spans="2:10" x14ac:dyDescent="0.25">
      <c r="B23" s="147"/>
      <c r="C23" s="455"/>
      <c r="D23" s="575"/>
      <c r="E23" s="583" t="s">
        <v>174</v>
      </c>
      <c r="F23" s="584"/>
      <c r="G23" s="585"/>
      <c r="H23" s="140"/>
    </row>
    <row r="24" spans="2:10" x14ac:dyDescent="0.25">
      <c r="B24" s="148"/>
      <c r="C24" s="573" t="s">
        <v>170</v>
      </c>
      <c r="D24" s="574"/>
      <c r="E24" s="586" t="s">
        <v>175</v>
      </c>
      <c r="F24" s="587"/>
      <c r="G24" s="588"/>
      <c r="H24" s="140"/>
      <c r="J24" s="139"/>
    </row>
    <row r="25" spans="2:10" x14ac:dyDescent="0.25">
      <c r="B25" s="149">
        <v>1.2</v>
      </c>
      <c r="C25" s="573" t="s">
        <v>173</v>
      </c>
      <c r="D25" s="574"/>
      <c r="E25" s="586" t="s">
        <v>176</v>
      </c>
      <c r="F25" s="587"/>
      <c r="G25" s="588"/>
      <c r="H25" s="140"/>
    </row>
    <row r="26" spans="2:10" x14ac:dyDescent="0.25">
      <c r="B26" s="148"/>
      <c r="C26" s="573" t="s">
        <v>171</v>
      </c>
      <c r="D26" s="574"/>
      <c r="E26" s="586" t="s">
        <v>177</v>
      </c>
      <c r="F26" s="587"/>
      <c r="G26" s="588"/>
      <c r="H26" s="140"/>
    </row>
    <row r="27" spans="2:10" x14ac:dyDescent="0.25">
      <c r="B27" s="150"/>
      <c r="C27" s="457" t="s">
        <v>172</v>
      </c>
      <c r="D27" s="592"/>
      <c r="E27" s="589"/>
      <c r="F27" s="590"/>
      <c r="G27" s="591"/>
      <c r="H27" s="140"/>
    </row>
    <row r="28" spans="2:10" x14ac:dyDescent="0.25">
      <c r="B28" s="147"/>
      <c r="C28" s="142"/>
      <c r="D28" s="143"/>
      <c r="E28" s="142"/>
      <c r="F28" s="144"/>
      <c r="G28" s="143"/>
      <c r="H28" s="140"/>
    </row>
    <row r="29" spans="2:10" x14ac:dyDescent="0.25">
      <c r="B29" s="151" t="s">
        <v>180</v>
      </c>
      <c r="C29" s="573" t="s">
        <v>178</v>
      </c>
      <c r="D29" s="574"/>
      <c r="E29" s="573" t="s">
        <v>181</v>
      </c>
      <c r="F29" s="576"/>
      <c r="G29" s="574"/>
      <c r="H29" s="140"/>
    </row>
    <row r="30" spans="2:10" x14ac:dyDescent="0.25">
      <c r="B30" s="148"/>
      <c r="C30" s="573" t="s">
        <v>179</v>
      </c>
      <c r="D30" s="574"/>
      <c r="E30" s="145"/>
      <c r="F30" s="71"/>
      <c r="G30" s="146"/>
      <c r="H30" s="140"/>
    </row>
    <row r="31" spans="2:10" ht="15.75" thickBot="1" x14ac:dyDescent="0.3">
      <c r="B31" s="152"/>
      <c r="C31" s="153"/>
      <c r="D31" s="154"/>
      <c r="E31" s="153"/>
      <c r="F31" s="155"/>
      <c r="G31" s="154"/>
      <c r="H31" s="141"/>
    </row>
  </sheetData>
  <mergeCells count="20">
    <mergeCell ref="C29:D29"/>
    <mergeCell ref="C30:D30"/>
    <mergeCell ref="E29:G29"/>
    <mergeCell ref="E23:G23"/>
    <mergeCell ref="E24:G24"/>
    <mergeCell ref="E25:G25"/>
    <mergeCell ref="E26:G26"/>
    <mergeCell ref="E27:G27"/>
    <mergeCell ref="C24:D24"/>
    <mergeCell ref="C25:D25"/>
    <mergeCell ref="C26:D26"/>
    <mergeCell ref="C27:D27"/>
    <mergeCell ref="C23:D23"/>
    <mergeCell ref="C22:D22"/>
    <mergeCell ref="E21:G21"/>
    <mergeCell ref="E22:G22"/>
    <mergeCell ref="B21:B22"/>
    <mergeCell ref="C6:E6"/>
    <mergeCell ref="B20:H20"/>
    <mergeCell ref="C21:D21"/>
  </mergeCells>
  <pageMargins left="0.70866141732283472" right="0.70866141732283472" top="0.74803149606299213" bottom="0.74803149606299213" header="0.31496062992125984" footer="0.31496062992125984"/>
  <pageSetup paperSize="9" scale="6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9"/>
  <sheetViews>
    <sheetView topLeftCell="A27" workbookViewId="0">
      <selection activeCell="C30" sqref="C30"/>
    </sheetView>
  </sheetViews>
  <sheetFormatPr defaultRowHeight="15" x14ac:dyDescent="0.25"/>
  <cols>
    <col min="1" max="1" width="24" style="213" customWidth="1"/>
    <col min="2" max="2" width="52.28515625" customWidth="1"/>
    <col min="3" max="3" width="19.85546875" customWidth="1"/>
  </cols>
  <sheetData>
    <row r="1" spans="1:3" x14ac:dyDescent="0.25">
      <c r="A1" s="328" t="s">
        <v>161</v>
      </c>
    </row>
    <row r="2" spans="1:3" x14ac:dyDescent="0.25">
      <c r="A2" s="328" t="s">
        <v>468</v>
      </c>
    </row>
    <row r="3" spans="1:3" x14ac:dyDescent="0.25">
      <c r="A3" s="328" t="s">
        <v>18</v>
      </c>
    </row>
    <row r="6" spans="1:3" x14ac:dyDescent="0.25">
      <c r="A6" s="327" t="s">
        <v>37</v>
      </c>
      <c r="B6" s="324" t="s">
        <v>36</v>
      </c>
      <c r="C6" s="327" t="s">
        <v>521</v>
      </c>
    </row>
    <row r="7" spans="1:3" ht="102" customHeight="1" x14ac:dyDescent="0.25">
      <c r="A7" s="327" t="s">
        <v>508</v>
      </c>
      <c r="B7" s="75"/>
      <c r="C7" s="327">
        <v>150</v>
      </c>
    </row>
    <row r="8" spans="1:3" ht="102" customHeight="1" x14ac:dyDescent="0.25">
      <c r="A8" s="327" t="s">
        <v>509</v>
      </c>
      <c r="B8" s="75"/>
      <c r="C8" s="327">
        <v>150</v>
      </c>
    </row>
    <row r="9" spans="1:3" ht="102" customHeight="1" x14ac:dyDescent="0.25">
      <c r="A9" s="327" t="s">
        <v>510</v>
      </c>
      <c r="B9" s="75"/>
      <c r="C9" s="327">
        <v>150</v>
      </c>
    </row>
    <row r="10" spans="1:3" ht="102" customHeight="1" x14ac:dyDescent="0.25">
      <c r="A10" s="327" t="s">
        <v>511</v>
      </c>
      <c r="B10" s="75"/>
      <c r="C10" s="327">
        <v>150</v>
      </c>
    </row>
    <row r="11" spans="1:3" ht="102" customHeight="1" x14ac:dyDescent="0.25">
      <c r="A11" s="327" t="s">
        <v>512</v>
      </c>
      <c r="B11" s="75"/>
      <c r="C11" s="327">
        <v>150</v>
      </c>
    </row>
    <row r="12" spans="1:3" ht="102" customHeight="1" x14ac:dyDescent="0.25">
      <c r="A12" s="327" t="s">
        <v>513</v>
      </c>
      <c r="B12" s="75"/>
      <c r="C12" s="327">
        <v>100</v>
      </c>
    </row>
    <row r="13" spans="1:3" ht="102" customHeight="1" x14ac:dyDescent="0.25">
      <c r="A13" s="327" t="s">
        <v>514</v>
      </c>
      <c r="B13" s="75"/>
      <c r="C13" s="327">
        <v>150</v>
      </c>
    </row>
    <row r="14" spans="1:3" ht="102" customHeight="1" x14ac:dyDescent="0.25">
      <c r="A14" s="327" t="s">
        <v>515</v>
      </c>
      <c r="B14" s="75"/>
      <c r="C14" s="327">
        <v>300</v>
      </c>
    </row>
    <row r="15" spans="1:3" ht="102" customHeight="1" x14ac:dyDescent="0.25">
      <c r="A15" s="327" t="s">
        <v>516</v>
      </c>
      <c r="B15" s="75"/>
      <c r="C15" s="327">
        <v>300</v>
      </c>
    </row>
    <row r="16" spans="1:3" ht="120" customHeight="1" x14ac:dyDescent="0.25">
      <c r="A16" s="327" t="s">
        <v>522</v>
      </c>
      <c r="B16" s="75"/>
      <c r="C16" s="327">
        <v>300</v>
      </c>
    </row>
    <row r="17" spans="1:3" ht="102" customHeight="1" x14ac:dyDescent="0.25">
      <c r="A17" s="327" t="s">
        <v>517</v>
      </c>
      <c r="B17" s="75"/>
      <c r="C17" s="327">
        <v>150</v>
      </c>
    </row>
    <row r="18" spans="1:3" ht="102" customHeight="1" x14ac:dyDescent="0.25">
      <c r="A18" s="327" t="s">
        <v>518</v>
      </c>
      <c r="B18" s="75"/>
      <c r="C18" s="327">
        <v>150</v>
      </c>
    </row>
    <row r="19" spans="1:3" ht="102" customHeight="1" x14ac:dyDescent="0.25">
      <c r="A19" s="327" t="s">
        <v>523</v>
      </c>
      <c r="B19" s="75"/>
      <c r="C19" s="327">
        <v>100</v>
      </c>
    </row>
    <row r="20" spans="1:3" ht="102" customHeight="1" x14ac:dyDescent="0.25">
      <c r="A20" s="327" t="s">
        <v>524</v>
      </c>
      <c r="B20" s="75"/>
      <c r="C20" s="327">
        <v>100</v>
      </c>
    </row>
    <row r="21" spans="1:3" ht="102" customHeight="1" x14ac:dyDescent="0.25">
      <c r="A21" s="327" t="s">
        <v>519</v>
      </c>
      <c r="B21" s="75"/>
      <c r="C21" s="327">
        <v>100</v>
      </c>
    </row>
    <row r="22" spans="1:3" ht="102" customHeight="1" x14ac:dyDescent="0.25">
      <c r="A22" s="327" t="s">
        <v>525</v>
      </c>
      <c r="B22" s="75"/>
      <c r="C22" s="327">
        <v>150</v>
      </c>
    </row>
    <row r="23" spans="1:3" ht="102" customHeight="1" x14ac:dyDescent="0.25">
      <c r="A23" s="327" t="s">
        <v>526</v>
      </c>
      <c r="B23" s="75"/>
      <c r="C23" s="327">
        <v>100</v>
      </c>
    </row>
    <row r="24" spans="1:3" ht="127.5" customHeight="1" x14ac:dyDescent="0.25">
      <c r="A24" s="327" t="s">
        <v>527</v>
      </c>
      <c r="B24" s="75"/>
      <c r="C24" s="327">
        <v>200</v>
      </c>
    </row>
    <row r="25" spans="1:3" ht="114" customHeight="1" x14ac:dyDescent="0.25">
      <c r="A25" s="327" t="s">
        <v>528</v>
      </c>
      <c r="B25" s="75"/>
      <c r="C25" s="327">
        <v>200</v>
      </c>
    </row>
    <row r="26" spans="1:3" ht="102" customHeight="1" x14ac:dyDescent="0.25">
      <c r="A26" s="327" t="s">
        <v>529</v>
      </c>
      <c r="B26" s="75"/>
      <c r="C26" s="327">
        <v>100</v>
      </c>
    </row>
    <row r="27" spans="1:3" ht="102" customHeight="1" x14ac:dyDescent="0.25">
      <c r="A27" s="327" t="s">
        <v>530</v>
      </c>
      <c r="B27" s="75"/>
      <c r="C27" s="327">
        <v>150</v>
      </c>
    </row>
    <row r="28" spans="1:3" ht="102" customHeight="1" x14ac:dyDescent="0.25">
      <c r="A28" s="327" t="s">
        <v>520</v>
      </c>
      <c r="B28" s="75"/>
      <c r="C28" s="327">
        <v>100</v>
      </c>
    </row>
    <row r="29" spans="1:3" ht="102" customHeight="1" x14ac:dyDescent="0.25">
      <c r="A29" s="327" t="s">
        <v>531</v>
      </c>
      <c r="B29" s="75"/>
      <c r="C29" s="327">
        <v>100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58"/>
  <sheetViews>
    <sheetView topLeftCell="A44" zoomScale="50" zoomScaleNormal="50" workbookViewId="0">
      <selection activeCell="F51" sqref="F51"/>
    </sheetView>
  </sheetViews>
  <sheetFormatPr defaultRowHeight="15" x14ac:dyDescent="0.25"/>
  <cols>
    <col min="1" max="1" width="28.42578125" customWidth="1"/>
    <col min="2" max="2" width="20.28515625" customWidth="1"/>
    <col min="3" max="3" width="18.85546875" customWidth="1"/>
    <col min="4" max="4" width="24.5703125" customWidth="1"/>
    <col min="5" max="5" width="23.28515625" customWidth="1"/>
    <col min="6" max="6" width="24.140625" customWidth="1"/>
    <col min="7" max="7" width="18.7109375" customWidth="1"/>
    <col min="8" max="8" width="21.7109375" customWidth="1"/>
    <col min="9" max="9" width="22.42578125" customWidth="1"/>
    <col min="10" max="14" width="9.85546875" bestFit="1" customWidth="1"/>
    <col min="15" max="15" width="9.28515625" bestFit="1" customWidth="1"/>
    <col min="16" max="17" width="9.85546875" bestFit="1" customWidth="1"/>
  </cols>
  <sheetData>
    <row r="1" spans="1:14" ht="23.25" x14ac:dyDescent="0.35">
      <c r="A1" s="362" t="s">
        <v>190</v>
      </c>
      <c r="B1" s="362"/>
      <c r="C1" s="362"/>
      <c r="D1" s="362"/>
      <c r="E1" s="362"/>
    </row>
    <row r="2" spans="1:14" ht="23.25" x14ac:dyDescent="0.35">
      <c r="A2" s="362" t="str">
        <f>ПВХ!A2</f>
        <v>т.211-00-33, 211-38-18, 231-36-62</v>
      </c>
      <c r="B2" s="362"/>
      <c r="C2" s="362"/>
      <c r="D2" s="362"/>
      <c r="E2" s="9"/>
    </row>
    <row r="3" spans="1:14" ht="23.25" x14ac:dyDescent="0.25">
      <c r="A3" s="363" t="s">
        <v>18</v>
      </c>
      <c r="B3" s="363"/>
      <c r="C3" s="363"/>
      <c r="D3" s="363"/>
      <c r="E3" s="363"/>
    </row>
    <row r="6" spans="1:14" ht="15" customHeight="1" x14ac:dyDescent="0.35">
      <c r="A6" s="364" t="s">
        <v>464</v>
      </c>
      <c r="B6" s="364"/>
      <c r="C6" s="364"/>
      <c r="D6" s="364"/>
      <c r="E6" s="364"/>
      <c r="F6" s="364"/>
      <c r="G6" s="33"/>
      <c r="H6" s="33"/>
      <c r="I6" s="33"/>
    </row>
    <row r="7" spans="1:14" ht="15" customHeight="1" x14ac:dyDescent="0.35">
      <c r="A7" s="364"/>
      <c r="B7" s="364"/>
      <c r="C7" s="364"/>
      <c r="D7" s="364"/>
      <c r="E7" s="364"/>
      <c r="F7" s="364"/>
      <c r="G7" s="33"/>
      <c r="H7" s="33"/>
      <c r="I7" s="33"/>
    </row>
    <row r="8" spans="1:14" ht="27" customHeight="1" x14ac:dyDescent="0.45">
      <c r="B8" s="170" t="s">
        <v>196</v>
      </c>
    </row>
    <row r="9" spans="1:14" ht="54" customHeight="1" thickBot="1" x14ac:dyDescent="0.45">
      <c r="A9" s="415" t="s">
        <v>185</v>
      </c>
      <c r="B9" s="415"/>
      <c r="C9" s="415"/>
      <c r="D9" s="415"/>
      <c r="E9" s="415"/>
      <c r="F9" s="416"/>
      <c r="G9" s="416"/>
      <c r="H9" s="416"/>
      <c r="I9" s="416"/>
      <c r="J9" s="19"/>
      <c r="K9" s="19"/>
      <c r="L9" s="19"/>
      <c r="M9" s="19"/>
      <c r="N9" s="19"/>
    </row>
    <row r="10" spans="1:14" ht="27.75" customHeight="1" thickBot="1" x14ac:dyDescent="0.45">
      <c r="A10" s="408" t="s">
        <v>0</v>
      </c>
      <c r="B10" s="418" t="s">
        <v>10</v>
      </c>
      <c r="C10" s="419"/>
      <c r="D10" s="419"/>
      <c r="E10" s="419"/>
      <c r="F10" s="419"/>
      <c r="G10" s="420"/>
      <c r="H10" s="417"/>
      <c r="I10" s="417"/>
      <c r="J10" s="19"/>
      <c r="K10" s="19"/>
      <c r="L10" s="19"/>
      <c r="M10" s="19"/>
      <c r="N10" s="19"/>
    </row>
    <row r="11" spans="1:14" ht="60.75" customHeight="1" x14ac:dyDescent="0.4">
      <c r="A11" s="409"/>
      <c r="B11" s="39" t="s">
        <v>11</v>
      </c>
      <c r="C11" s="40" t="s">
        <v>12</v>
      </c>
      <c r="D11" s="41" t="s">
        <v>13</v>
      </c>
      <c r="E11" s="42" t="s">
        <v>14</v>
      </c>
      <c r="F11" s="421" t="s">
        <v>295</v>
      </c>
      <c r="G11" s="422"/>
      <c r="H11" s="417"/>
      <c r="I11" s="417"/>
      <c r="J11" s="19"/>
      <c r="K11" s="19"/>
      <c r="L11" s="19"/>
      <c r="M11" s="19"/>
      <c r="N11" s="19"/>
    </row>
    <row r="12" spans="1:14" ht="27.75" x14ac:dyDescent="0.4">
      <c r="A12" s="410" t="s">
        <v>462</v>
      </c>
      <c r="B12" s="411"/>
      <c r="C12" s="411"/>
      <c r="D12" s="411"/>
      <c r="E12" s="411"/>
      <c r="F12" s="411"/>
      <c r="G12" s="412"/>
      <c r="H12" s="375"/>
      <c r="I12" s="375"/>
      <c r="J12" s="19"/>
      <c r="K12" s="19"/>
      <c r="L12" s="19"/>
      <c r="M12" s="19"/>
      <c r="N12" s="19"/>
    </row>
    <row r="13" spans="1:14" ht="27.75" x14ac:dyDescent="0.4">
      <c r="A13" s="36" t="s">
        <v>1</v>
      </c>
      <c r="B13" s="25">
        <v>3380</v>
      </c>
      <c r="C13" s="37">
        <v>3390</v>
      </c>
      <c r="D13" s="35">
        <v>3720</v>
      </c>
      <c r="E13" s="35">
        <v>3830</v>
      </c>
      <c r="F13" s="413" t="s">
        <v>2</v>
      </c>
      <c r="G13" s="414"/>
      <c r="H13" s="406"/>
      <c r="I13" s="406"/>
      <c r="J13" s="19"/>
      <c r="K13" s="19"/>
      <c r="L13" s="19"/>
      <c r="M13" s="19"/>
      <c r="N13" s="19"/>
    </row>
    <row r="14" spans="1:14" ht="27.75" x14ac:dyDescent="0.4">
      <c r="A14" s="410" t="s">
        <v>463</v>
      </c>
      <c r="B14" s="411"/>
      <c r="C14" s="411"/>
      <c r="D14" s="411"/>
      <c r="E14" s="411"/>
      <c r="F14" s="411"/>
      <c r="G14" s="412"/>
      <c r="H14" s="321"/>
      <c r="I14" s="321"/>
      <c r="J14" s="19"/>
      <c r="K14" s="19"/>
      <c r="L14" s="19"/>
      <c r="M14" s="19"/>
      <c r="N14" s="19"/>
    </row>
    <row r="15" spans="1:14" ht="27.75" x14ac:dyDescent="0.4">
      <c r="A15" s="36" t="s">
        <v>1</v>
      </c>
      <c r="B15" s="322">
        <v>3440</v>
      </c>
      <c r="C15" s="323">
        <v>3490</v>
      </c>
      <c r="D15" s="35">
        <v>3820</v>
      </c>
      <c r="E15" s="35">
        <v>3930</v>
      </c>
      <c r="F15" s="423" t="s">
        <v>2</v>
      </c>
      <c r="G15" s="424"/>
      <c r="H15" s="321"/>
      <c r="I15" s="321"/>
      <c r="J15" s="19"/>
      <c r="K15" s="19"/>
      <c r="L15" s="19"/>
      <c r="M15" s="19"/>
      <c r="N15" s="19"/>
    </row>
    <row r="16" spans="1:14" ht="27.75" x14ac:dyDescent="0.4">
      <c r="A16" s="410" t="s">
        <v>19</v>
      </c>
      <c r="B16" s="411"/>
      <c r="C16" s="411"/>
      <c r="D16" s="411"/>
      <c r="E16" s="411"/>
      <c r="F16" s="411"/>
      <c r="G16" s="412"/>
      <c r="H16" s="375"/>
      <c r="I16" s="375"/>
      <c r="J16" s="19"/>
      <c r="K16" s="19"/>
      <c r="L16" s="19"/>
      <c r="M16" s="19"/>
      <c r="N16" s="19"/>
    </row>
    <row r="17" spans="1:14" ht="28.5" thickBot="1" x14ac:dyDescent="0.45">
      <c r="A17" s="43" t="s">
        <v>1</v>
      </c>
      <c r="B17" s="38">
        <v>3440</v>
      </c>
      <c r="C17" s="32">
        <v>3490</v>
      </c>
      <c r="D17" s="32">
        <v>3820</v>
      </c>
      <c r="E17" s="32">
        <v>3930</v>
      </c>
      <c r="F17" s="428" t="s">
        <v>296</v>
      </c>
      <c r="G17" s="429"/>
      <c r="H17" s="406"/>
      <c r="I17" s="406"/>
      <c r="J17" s="19"/>
      <c r="K17" s="19"/>
      <c r="L17" s="19"/>
      <c r="M17" s="19"/>
      <c r="N17" s="19"/>
    </row>
    <row r="18" spans="1:14" ht="27.75" x14ac:dyDescent="0.4">
      <c r="A18" s="376" t="s">
        <v>15</v>
      </c>
      <c r="B18" s="388">
        <v>3980</v>
      </c>
      <c r="C18" s="388">
        <v>4080</v>
      </c>
      <c r="D18" s="427">
        <v>4150</v>
      </c>
      <c r="E18" s="427">
        <v>4340</v>
      </c>
      <c r="F18" s="430"/>
      <c r="G18" s="431"/>
      <c r="H18" s="406"/>
      <c r="I18" s="406"/>
      <c r="J18" s="19"/>
      <c r="K18" s="19"/>
      <c r="L18" s="19"/>
      <c r="M18" s="19"/>
      <c r="N18" s="19"/>
    </row>
    <row r="19" spans="1:14" ht="28.5" thickBot="1" x14ac:dyDescent="0.45">
      <c r="A19" s="377"/>
      <c r="B19" s="389"/>
      <c r="C19" s="389"/>
      <c r="D19" s="389"/>
      <c r="E19" s="389"/>
      <c r="F19" s="430"/>
      <c r="G19" s="431"/>
      <c r="H19" s="406"/>
      <c r="I19" s="406"/>
      <c r="J19" s="19"/>
      <c r="K19" s="19"/>
      <c r="L19" s="19"/>
      <c r="M19" s="19"/>
      <c r="N19" s="19"/>
    </row>
    <row r="20" spans="1:14" ht="27.75" x14ac:dyDescent="0.4">
      <c r="A20" s="376" t="s">
        <v>16</v>
      </c>
      <c r="B20" s="388">
        <v>5280</v>
      </c>
      <c r="C20" s="388">
        <v>5290</v>
      </c>
      <c r="D20" s="388">
        <v>5620</v>
      </c>
      <c r="E20" s="388">
        <v>5730</v>
      </c>
      <c r="F20" s="430"/>
      <c r="G20" s="431"/>
      <c r="H20" s="112"/>
      <c r="I20" s="112"/>
      <c r="J20" s="19"/>
      <c r="K20" s="19"/>
      <c r="L20" s="19"/>
      <c r="M20" s="19"/>
      <c r="N20" s="19"/>
    </row>
    <row r="21" spans="1:14" ht="28.5" thickBot="1" x14ac:dyDescent="0.45">
      <c r="A21" s="377"/>
      <c r="B21" s="389"/>
      <c r="C21" s="389"/>
      <c r="D21" s="389"/>
      <c r="E21" s="389"/>
      <c r="F21" s="430"/>
      <c r="G21" s="431"/>
      <c r="H21" s="112"/>
      <c r="I21" s="112"/>
      <c r="J21" s="19"/>
      <c r="K21" s="19"/>
      <c r="L21" s="19"/>
      <c r="M21" s="19"/>
      <c r="N21" s="19"/>
    </row>
    <row r="22" spans="1:14" ht="27.75" x14ac:dyDescent="0.4">
      <c r="A22" s="376" t="s">
        <v>143</v>
      </c>
      <c r="B22" s="388">
        <v>5880</v>
      </c>
      <c r="C22" s="388">
        <v>5890</v>
      </c>
      <c r="D22" s="388">
        <v>6220</v>
      </c>
      <c r="E22" s="388">
        <v>6330</v>
      </c>
      <c r="F22" s="430"/>
      <c r="G22" s="431"/>
      <c r="H22" s="406"/>
      <c r="I22" s="406"/>
      <c r="J22" s="19"/>
      <c r="K22" s="19"/>
      <c r="L22" s="19"/>
      <c r="M22" s="19"/>
      <c r="N22" s="19"/>
    </row>
    <row r="23" spans="1:14" ht="28.5" thickBot="1" x14ac:dyDescent="0.45">
      <c r="A23" s="377"/>
      <c r="B23" s="389"/>
      <c r="C23" s="389"/>
      <c r="D23" s="389"/>
      <c r="E23" s="389"/>
      <c r="F23" s="432"/>
      <c r="G23" s="433"/>
      <c r="H23" s="406"/>
      <c r="I23" s="406"/>
      <c r="J23" s="19"/>
      <c r="K23" s="19"/>
      <c r="L23" s="19"/>
      <c r="M23" s="19"/>
      <c r="N23" s="19"/>
    </row>
    <row r="24" spans="1:14" ht="27.75" x14ac:dyDescent="0.4">
      <c r="A24" s="382" t="s">
        <v>20</v>
      </c>
      <c r="B24" s="383"/>
      <c r="C24" s="383"/>
      <c r="D24" s="383"/>
      <c r="E24" s="383"/>
      <c r="F24" s="383"/>
      <c r="G24" s="384"/>
      <c r="H24" s="375"/>
      <c r="I24" s="375"/>
      <c r="J24" s="19"/>
      <c r="K24" s="19"/>
      <c r="L24" s="19"/>
      <c r="M24" s="19"/>
      <c r="N24" s="19"/>
    </row>
    <row r="25" spans="1:14" ht="28.5" thickBot="1" x14ac:dyDescent="0.45">
      <c r="A25" s="26" t="s">
        <v>1</v>
      </c>
      <c r="B25" s="27">
        <v>3590</v>
      </c>
      <c r="C25" s="28">
        <v>3640</v>
      </c>
      <c r="D25" s="28">
        <v>3970</v>
      </c>
      <c r="E25" s="28">
        <v>4080</v>
      </c>
      <c r="F25" s="428" t="s">
        <v>296</v>
      </c>
      <c r="G25" s="429"/>
      <c r="H25" s="406"/>
      <c r="I25" s="406"/>
      <c r="J25" s="19"/>
      <c r="K25" s="19"/>
      <c r="L25" s="19"/>
      <c r="M25" s="19"/>
      <c r="N25" s="19"/>
    </row>
    <row r="26" spans="1:14" ht="27.75" x14ac:dyDescent="0.4">
      <c r="A26" s="376" t="s">
        <v>15</v>
      </c>
      <c r="B26" s="388">
        <v>4230</v>
      </c>
      <c r="C26" s="388">
        <v>4640</v>
      </c>
      <c r="D26" s="388">
        <v>4900</v>
      </c>
      <c r="E26" s="388">
        <v>5090</v>
      </c>
      <c r="F26" s="430"/>
      <c r="G26" s="431"/>
      <c r="H26" s="406"/>
      <c r="I26" s="406"/>
      <c r="J26" s="19"/>
      <c r="K26" s="19"/>
      <c r="L26" s="19"/>
      <c r="M26" s="19"/>
      <c r="N26" s="19"/>
    </row>
    <row r="27" spans="1:14" ht="28.5" thickBot="1" x14ac:dyDescent="0.45">
      <c r="A27" s="377"/>
      <c r="B27" s="389"/>
      <c r="C27" s="389"/>
      <c r="D27" s="389"/>
      <c r="E27" s="389"/>
      <c r="F27" s="430"/>
      <c r="G27" s="431"/>
      <c r="H27" s="406"/>
      <c r="I27" s="406"/>
      <c r="J27" s="19"/>
      <c r="K27" s="19"/>
      <c r="L27" s="19"/>
      <c r="M27" s="19"/>
      <c r="N27" s="19"/>
    </row>
    <row r="28" spans="1:14" ht="27.75" x14ac:dyDescent="0.4">
      <c r="A28" s="376" t="s">
        <v>16</v>
      </c>
      <c r="B28" s="388">
        <v>5490</v>
      </c>
      <c r="C28" s="388">
        <v>5540</v>
      </c>
      <c r="D28" s="388">
        <v>5870</v>
      </c>
      <c r="E28" s="388">
        <v>5980</v>
      </c>
      <c r="F28" s="430"/>
      <c r="G28" s="431"/>
      <c r="H28" s="406"/>
      <c r="I28" s="406"/>
      <c r="J28" s="19"/>
      <c r="K28" s="19"/>
      <c r="L28" s="19"/>
      <c r="M28" s="19"/>
      <c r="N28" s="19"/>
    </row>
    <row r="29" spans="1:14" ht="28.5" thickBot="1" x14ac:dyDescent="0.45">
      <c r="A29" s="377"/>
      <c r="B29" s="407"/>
      <c r="C29" s="407"/>
      <c r="D29" s="407"/>
      <c r="E29" s="407"/>
      <c r="F29" s="430"/>
      <c r="G29" s="431"/>
      <c r="H29" s="406"/>
      <c r="I29" s="406"/>
      <c r="J29" s="19"/>
      <c r="K29" s="19"/>
      <c r="L29" s="19"/>
      <c r="M29" s="19"/>
      <c r="N29" s="19"/>
    </row>
    <row r="30" spans="1:14" ht="27.75" x14ac:dyDescent="0.4">
      <c r="A30" s="376" t="s">
        <v>143</v>
      </c>
      <c r="B30" s="388">
        <v>6280</v>
      </c>
      <c r="C30" s="388">
        <v>6330</v>
      </c>
      <c r="D30" s="388">
        <v>6660</v>
      </c>
      <c r="E30" s="388">
        <v>6770</v>
      </c>
      <c r="F30" s="430"/>
      <c r="G30" s="431"/>
      <c r="H30" s="375"/>
      <c r="I30" s="375"/>
      <c r="J30" s="19"/>
      <c r="K30" s="19"/>
      <c r="L30" s="19"/>
      <c r="M30" s="19"/>
      <c r="N30" s="19"/>
    </row>
    <row r="31" spans="1:14" ht="28.5" thickBot="1" x14ac:dyDescent="0.45">
      <c r="A31" s="377"/>
      <c r="B31" s="389"/>
      <c r="C31" s="389"/>
      <c r="D31" s="389"/>
      <c r="E31" s="389"/>
      <c r="F31" s="432"/>
      <c r="G31" s="433"/>
      <c r="H31" s="417"/>
      <c r="I31" s="417"/>
      <c r="J31" s="19"/>
      <c r="K31" s="19"/>
      <c r="L31" s="19"/>
      <c r="M31" s="19"/>
      <c r="N31" s="19"/>
    </row>
    <row r="32" spans="1:14" ht="63.75" customHeight="1" x14ac:dyDescent="0.4">
      <c r="A32" s="382" t="s">
        <v>21</v>
      </c>
      <c r="B32" s="383"/>
      <c r="C32" s="383"/>
      <c r="D32" s="383"/>
      <c r="E32" s="383"/>
      <c r="F32" s="383"/>
      <c r="G32" s="384"/>
      <c r="H32" s="111"/>
      <c r="I32" s="111"/>
      <c r="J32" s="19"/>
      <c r="K32" s="19"/>
      <c r="L32" s="19"/>
      <c r="M32" s="19"/>
      <c r="N32" s="19"/>
    </row>
    <row r="33" spans="1:14" ht="27.75" customHeight="1" thickBot="1" x14ac:dyDescent="0.45">
      <c r="A33" s="29" t="s">
        <v>1</v>
      </c>
      <c r="B33" s="30">
        <v>3790</v>
      </c>
      <c r="C33" s="31">
        <v>3840</v>
      </c>
      <c r="D33" s="32">
        <v>4160</v>
      </c>
      <c r="E33" s="32">
        <v>4380</v>
      </c>
      <c r="F33" s="380" t="s">
        <v>2</v>
      </c>
      <c r="G33" s="381"/>
      <c r="H33" s="110"/>
      <c r="I33" s="110"/>
      <c r="J33" s="19"/>
      <c r="K33" s="19"/>
      <c r="L33" s="19"/>
      <c r="M33" s="19"/>
      <c r="N33" s="19"/>
    </row>
    <row r="34" spans="1:14" ht="68.25" customHeight="1" x14ac:dyDescent="0.4">
      <c r="A34" s="378" t="s">
        <v>439</v>
      </c>
      <c r="B34" s="378"/>
      <c r="C34" s="378"/>
      <c r="D34" s="378"/>
      <c r="E34" s="378"/>
      <c r="F34" s="378"/>
      <c r="G34" s="378"/>
      <c r="H34" s="378"/>
      <c r="I34" s="378"/>
      <c r="J34" s="19"/>
      <c r="K34" s="19"/>
      <c r="L34" s="19"/>
      <c r="M34" s="19"/>
      <c r="N34" s="19"/>
    </row>
    <row r="35" spans="1:14" ht="104.25" customHeight="1" x14ac:dyDescent="0.4">
      <c r="A35" s="379" t="s">
        <v>404</v>
      </c>
      <c r="B35" s="379"/>
      <c r="C35" s="379"/>
      <c r="D35" s="379"/>
      <c r="E35" s="379"/>
      <c r="F35" s="379"/>
      <c r="G35" s="379"/>
      <c r="H35" s="379"/>
      <c r="I35" s="379"/>
      <c r="J35" s="19"/>
      <c r="K35" s="19"/>
      <c r="L35" s="19"/>
      <c r="M35" s="19"/>
      <c r="N35" s="19"/>
    </row>
    <row r="36" spans="1:14" ht="59.25" customHeight="1" x14ac:dyDescent="0.4">
      <c r="A36" s="393" t="s">
        <v>144</v>
      </c>
      <c r="B36" s="393"/>
      <c r="C36" s="393"/>
      <c r="D36" s="393"/>
      <c r="E36" s="393"/>
      <c r="F36" s="393"/>
      <c r="G36" s="393"/>
      <c r="H36" s="393"/>
      <c r="I36" s="393"/>
      <c r="J36" s="19"/>
      <c r="K36" s="19"/>
      <c r="L36" s="19"/>
      <c r="M36" s="19"/>
      <c r="N36" s="19"/>
    </row>
    <row r="37" spans="1:14" ht="27.75" x14ac:dyDescent="0.4">
      <c r="A37" s="17" t="s">
        <v>17</v>
      </c>
      <c r="B37" s="18"/>
      <c r="C37" s="18"/>
      <c r="D37" s="18"/>
      <c r="E37" s="18"/>
      <c r="F37" s="18"/>
      <c r="G37" s="19"/>
      <c r="H37" s="19"/>
      <c r="I37" s="19"/>
      <c r="J37" s="19"/>
      <c r="K37" s="19"/>
      <c r="L37" s="19"/>
      <c r="M37" s="19"/>
      <c r="N37" s="19"/>
    </row>
    <row r="38" spans="1:14" ht="27.75" x14ac:dyDescent="0.4">
      <c r="A38" s="17" t="s">
        <v>32</v>
      </c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</row>
    <row r="39" spans="1:14" ht="61.5" customHeight="1" x14ac:dyDescent="0.4">
      <c r="A39" s="425" t="s">
        <v>297</v>
      </c>
      <c r="B39" s="426"/>
      <c r="C39" s="426"/>
      <c r="D39" s="426"/>
      <c r="E39" s="426"/>
      <c r="F39" s="426"/>
      <c r="G39" s="426"/>
      <c r="H39" s="426"/>
      <c r="I39" s="426"/>
      <c r="J39" s="19"/>
      <c r="K39" s="19"/>
      <c r="L39" s="19"/>
      <c r="M39" s="19"/>
      <c r="N39" s="19"/>
    </row>
    <row r="40" spans="1:14" ht="27.75" hidden="1" x14ac:dyDescent="0.4">
      <c r="A40" s="19"/>
      <c r="B40" s="19"/>
      <c r="C40" s="19"/>
      <c r="D40" s="19"/>
      <c r="E40" s="19"/>
      <c r="F40" s="19"/>
      <c r="G40" s="19"/>
      <c r="H40" s="7"/>
      <c r="I40" s="7"/>
    </row>
    <row r="41" spans="1:14" ht="28.5" customHeight="1" x14ac:dyDescent="0.4">
      <c r="A41" s="19"/>
      <c r="B41" s="19"/>
      <c r="C41" s="19"/>
      <c r="D41" s="19"/>
      <c r="E41" s="19"/>
      <c r="F41" s="19"/>
      <c r="G41" s="19"/>
      <c r="H41" s="114"/>
      <c r="I41" s="114"/>
    </row>
    <row r="42" spans="1:14" ht="15" customHeight="1" x14ac:dyDescent="0.25">
      <c r="A42" s="390" t="s">
        <v>187</v>
      </c>
      <c r="B42" s="391"/>
      <c r="C42" s="391"/>
      <c r="D42" s="391"/>
      <c r="E42" s="391"/>
      <c r="F42" s="391"/>
      <c r="G42" s="391"/>
      <c r="H42" s="391"/>
      <c r="I42" s="391"/>
    </row>
    <row r="43" spans="1:14" ht="41.25" customHeight="1" thickBot="1" x14ac:dyDescent="0.3">
      <c r="A43" s="392"/>
      <c r="B43" s="392"/>
      <c r="C43" s="392"/>
      <c r="D43" s="392"/>
      <c r="E43" s="392"/>
      <c r="F43" s="392"/>
      <c r="G43" s="392"/>
      <c r="H43" s="392"/>
      <c r="I43" s="392"/>
    </row>
    <row r="44" spans="1:14" x14ac:dyDescent="0.25">
      <c r="A44" s="403" t="s">
        <v>28</v>
      </c>
      <c r="B44" s="347" t="s">
        <v>23</v>
      </c>
      <c r="C44" s="386"/>
      <c r="D44" s="339" t="s">
        <v>24</v>
      </c>
      <c r="E44" s="386" t="s">
        <v>30</v>
      </c>
      <c r="F44" s="339" t="s">
        <v>12</v>
      </c>
      <c r="G44" s="386" t="s">
        <v>13</v>
      </c>
      <c r="H44" s="339" t="s">
        <v>14</v>
      </c>
      <c r="I44" s="348" t="s">
        <v>31</v>
      </c>
    </row>
    <row r="45" spans="1:14" ht="15.75" thickBot="1" x14ac:dyDescent="0.3">
      <c r="A45" s="404"/>
      <c r="B45" s="405"/>
      <c r="C45" s="387"/>
      <c r="D45" s="385"/>
      <c r="E45" s="387"/>
      <c r="F45" s="385"/>
      <c r="G45" s="387"/>
      <c r="H45" s="385"/>
      <c r="I45" s="395"/>
    </row>
    <row r="46" spans="1:14" ht="51.75" thickBot="1" x14ac:dyDescent="0.3">
      <c r="A46" s="115" t="s">
        <v>121</v>
      </c>
      <c r="B46" s="399" t="s">
        <v>25</v>
      </c>
      <c r="C46" s="400"/>
      <c r="D46" s="108" t="s">
        <v>29</v>
      </c>
      <c r="E46" s="118">
        <v>5100</v>
      </c>
      <c r="F46" s="108">
        <v>5400</v>
      </c>
      <c r="G46" s="118">
        <v>5700</v>
      </c>
      <c r="H46" s="108">
        <v>6000</v>
      </c>
      <c r="I46" s="84">
        <v>6600</v>
      </c>
    </row>
    <row r="47" spans="1:14" ht="51.75" thickBot="1" x14ac:dyDescent="0.3">
      <c r="A47" s="109" t="s">
        <v>120</v>
      </c>
      <c r="B47" s="399" t="s">
        <v>25</v>
      </c>
      <c r="C47" s="400"/>
      <c r="D47" s="108" t="s">
        <v>29</v>
      </c>
      <c r="E47" s="118">
        <v>5600</v>
      </c>
      <c r="F47" s="108">
        <v>5900</v>
      </c>
      <c r="G47" s="118">
        <v>6200</v>
      </c>
      <c r="H47" s="108">
        <v>6500</v>
      </c>
      <c r="I47" s="84">
        <v>7100</v>
      </c>
    </row>
    <row r="48" spans="1:14" ht="26.25" thickBot="1" x14ac:dyDescent="0.3">
      <c r="A48" s="402" t="s">
        <v>111</v>
      </c>
      <c r="B48" s="396" t="s">
        <v>122</v>
      </c>
      <c r="C48" s="396"/>
      <c r="D48" s="116" t="s">
        <v>26</v>
      </c>
      <c r="E48" s="119">
        <v>6100</v>
      </c>
      <c r="F48" s="116">
        <v>6400</v>
      </c>
      <c r="G48" s="119">
        <v>6700</v>
      </c>
      <c r="H48" s="116">
        <v>7000</v>
      </c>
      <c r="I48" s="121">
        <v>7600</v>
      </c>
    </row>
    <row r="49" spans="1:9" ht="26.25" thickBot="1" x14ac:dyDescent="0.3">
      <c r="A49" s="397"/>
      <c r="B49" s="401" t="s">
        <v>123</v>
      </c>
      <c r="C49" s="401"/>
      <c r="D49" s="116" t="s">
        <v>26</v>
      </c>
      <c r="E49" s="119">
        <v>7660</v>
      </c>
      <c r="F49" s="116">
        <v>7960</v>
      </c>
      <c r="G49" s="119">
        <v>8260</v>
      </c>
      <c r="H49" s="116">
        <v>8560</v>
      </c>
      <c r="I49" s="121">
        <v>9160</v>
      </c>
    </row>
    <row r="50" spans="1:9" ht="26.25" thickBot="1" x14ac:dyDescent="0.3">
      <c r="A50" s="397" t="s">
        <v>113</v>
      </c>
      <c r="B50" s="396" t="s">
        <v>122</v>
      </c>
      <c r="C50" s="396"/>
      <c r="D50" s="116" t="s">
        <v>26</v>
      </c>
      <c r="E50" s="119">
        <v>6600</v>
      </c>
      <c r="F50" s="116">
        <v>6900</v>
      </c>
      <c r="G50" s="119">
        <v>7200</v>
      </c>
      <c r="H50" s="116">
        <v>7500</v>
      </c>
      <c r="I50" s="121">
        <v>8100</v>
      </c>
    </row>
    <row r="51" spans="1:9" ht="56.25" customHeight="1" thickBot="1" x14ac:dyDescent="0.3">
      <c r="A51" s="398"/>
      <c r="B51" s="396" t="s">
        <v>123</v>
      </c>
      <c r="C51" s="396"/>
      <c r="D51" s="117" t="s">
        <v>26</v>
      </c>
      <c r="E51" s="120">
        <v>8160</v>
      </c>
      <c r="F51" s="117">
        <v>8460</v>
      </c>
      <c r="G51" s="120">
        <v>8760</v>
      </c>
      <c r="H51" s="117">
        <v>9060</v>
      </c>
      <c r="I51" s="122">
        <v>9660</v>
      </c>
    </row>
    <row r="52" spans="1:9" ht="26.25" customHeight="1" x14ac:dyDescent="0.4">
      <c r="A52" s="19"/>
      <c r="H52" s="110"/>
      <c r="I52" s="110"/>
    </row>
    <row r="53" spans="1:9" ht="73.5" customHeight="1" x14ac:dyDescent="0.4">
      <c r="A53" s="378" t="s">
        <v>125</v>
      </c>
      <c r="B53" s="378"/>
      <c r="C53" s="378"/>
      <c r="D53" s="378"/>
      <c r="E53" s="378"/>
      <c r="F53" s="378"/>
      <c r="G53" s="378"/>
      <c r="H53" s="378"/>
      <c r="I53" s="378"/>
    </row>
    <row r="54" spans="1:9" ht="85.5" customHeight="1" x14ac:dyDescent="0.4">
      <c r="A54" s="379" t="s">
        <v>126</v>
      </c>
      <c r="B54" s="379"/>
      <c r="C54" s="379"/>
      <c r="D54" s="379"/>
      <c r="E54" s="379"/>
      <c r="F54" s="379"/>
      <c r="G54" s="379"/>
      <c r="H54" s="379"/>
      <c r="I54" s="379"/>
    </row>
    <row r="55" spans="1:9" ht="56.25" customHeight="1" x14ac:dyDescent="0.4">
      <c r="A55" s="379" t="s">
        <v>119</v>
      </c>
      <c r="B55" s="379"/>
      <c r="C55" s="379"/>
      <c r="D55" s="379"/>
      <c r="E55" s="379"/>
      <c r="F55" s="379"/>
      <c r="G55" s="379"/>
      <c r="H55" s="379"/>
      <c r="I55" s="379"/>
    </row>
    <row r="56" spans="1:9" ht="27.75" x14ac:dyDescent="0.4">
      <c r="A56" s="19" t="s">
        <v>141</v>
      </c>
    </row>
    <row r="57" spans="1:9" ht="74.25" customHeight="1" x14ac:dyDescent="0.25">
      <c r="A57" s="394" t="s">
        <v>127</v>
      </c>
      <c r="B57" s="394"/>
      <c r="C57" s="394"/>
      <c r="D57" s="394"/>
      <c r="E57" s="394"/>
      <c r="F57" s="394"/>
      <c r="G57" s="394"/>
      <c r="H57" s="394"/>
      <c r="I57" s="394"/>
    </row>
    <row r="58" spans="1:9" ht="27.75" x14ac:dyDescent="0.4">
      <c r="A58" s="19" t="s">
        <v>128</v>
      </c>
    </row>
  </sheetData>
  <mergeCells count="90">
    <mergeCell ref="A39:I39"/>
    <mergeCell ref="H31:I31"/>
    <mergeCell ref="B18:B19"/>
    <mergeCell ref="C18:C19"/>
    <mergeCell ref="E22:E23"/>
    <mergeCell ref="D20:D21"/>
    <mergeCell ref="E20:E21"/>
    <mergeCell ref="D18:D19"/>
    <mergeCell ref="E18:E19"/>
    <mergeCell ref="H18:I18"/>
    <mergeCell ref="H19:I19"/>
    <mergeCell ref="E30:E31"/>
    <mergeCell ref="F17:G23"/>
    <mergeCell ref="F25:G31"/>
    <mergeCell ref="H17:I17"/>
    <mergeCell ref="A24:G24"/>
    <mergeCell ref="D22:D23"/>
    <mergeCell ref="A14:G14"/>
    <mergeCell ref="F15:G15"/>
    <mergeCell ref="A18:A19"/>
    <mergeCell ref="C22:C23"/>
    <mergeCell ref="A16:G16"/>
    <mergeCell ref="A20:A21"/>
    <mergeCell ref="B20:B21"/>
    <mergeCell ref="C20:C21"/>
    <mergeCell ref="A22:A23"/>
    <mergeCell ref="B22:B23"/>
    <mergeCell ref="A1:E1"/>
    <mergeCell ref="A2:D2"/>
    <mergeCell ref="A3:E3"/>
    <mergeCell ref="A9:I9"/>
    <mergeCell ref="H10:I11"/>
    <mergeCell ref="B10:G10"/>
    <mergeCell ref="F11:G11"/>
    <mergeCell ref="H12:I12"/>
    <mergeCell ref="H13:I13"/>
    <mergeCell ref="H16:I16"/>
    <mergeCell ref="A6:F7"/>
    <mergeCell ref="A10:A11"/>
    <mergeCell ref="A12:G12"/>
    <mergeCell ref="F13:G13"/>
    <mergeCell ref="H28:I28"/>
    <mergeCell ref="H24:I24"/>
    <mergeCell ref="A26:A27"/>
    <mergeCell ref="B26:B27"/>
    <mergeCell ref="C26:C27"/>
    <mergeCell ref="A28:A29"/>
    <mergeCell ref="B28:B29"/>
    <mergeCell ref="C28:C29"/>
    <mergeCell ref="H29:I29"/>
    <mergeCell ref="D26:D27"/>
    <mergeCell ref="E26:E27"/>
    <mergeCell ref="D28:D29"/>
    <mergeCell ref="E28:E29"/>
    <mergeCell ref="H22:I22"/>
    <mergeCell ref="H23:I23"/>
    <mergeCell ref="H25:I25"/>
    <mergeCell ref="H26:I26"/>
    <mergeCell ref="H27:I27"/>
    <mergeCell ref="A57:I57"/>
    <mergeCell ref="I44:I45"/>
    <mergeCell ref="H44:H45"/>
    <mergeCell ref="A55:I55"/>
    <mergeCell ref="B48:C48"/>
    <mergeCell ref="A50:A51"/>
    <mergeCell ref="B51:C51"/>
    <mergeCell ref="G44:G45"/>
    <mergeCell ref="B47:C47"/>
    <mergeCell ref="B49:C49"/>
    <mergeCell ref="A48:A49"/>
    <mergeCell ref="B46:C46"/>
    <mergeCell ref="B50:C50"/>
    <mergeCell ref="A44:A45"/>
    <mergeCell ref="B44:C45"/>
    <mergeCell ref="H30:I30"/>
    <mergeCell ref="A30:A31"/>
    <mergeCell ref="A53:I53"/>
    <mergeCell ref="A54:I54"/>
    <mergeCell ref="A35:I35"/>
    <mergeCell ref="F33:G33"/>
    <mergeCell ref="A32:G32"/>
    <mergeCell ref="D44:D45"/>
    <mergeCell ref="E44:E45"/>
    <mergeCell ref="F44:F45"/>
    <mergeCell ref="B30:B31"/>
    <mergeCell ref="C30:C31"/>
    <mergeCell ref="D30:D31"/>
    <mergeCell ref="A42:I43"/>
    <mergeCell ref="A36:I36"/>
    <mergeCell ref="A34:I34"/>
  </mergeCells>
  <hyperlinks>
    <hyperlink ref="A3:D3" r:id="rId1" display="e-mail: at-mebel.fasad@mail.ru"/>
    <hyperlink ref="A3" r:id="rId2" display="at-mebel.fasad@mail.ru"/>
  </hyperlinks>
  <pageMargins left="0" right="0" top="0" bottom="0" header="0" footer="0"/>
  <pageSetup paperSize="9" scale="41"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50"/>
  <sheetViews>
    <sheetView topLeftCell="A19" workbookViewId="0">
      <selection activeCell="G25" sqref="G25"/>
    </sheetView>
  </sheetViews>
  <sheetFormatPr defaultRowHeight="15" x14ac:dyDescent="0.25"/>
  <cols>
    <col min="1" max="1" width="18.7109375" customWidth="1"/>
    <col min="2" max="2" width="41.85546875" customWidth="1"/>
    <col min="3" max="3" width="16.42578125" customWidth="1"/>
    <col min="4" max="4" width="15.28515625" customWidth="1"/>
    <col min="5" max="5" width="17.5703125" customWidth="1"/>
    <col min="6" max="6" width="17" customWidth="1"/>
    <col min="7" max="7" width="14.42578125" customWidth="1"/>
  </cols>
  <sheetData>
    <row r="1" spans="1:7" x14ac:dyDescent="0.25">
      <c r="A1" t="s">
        <v>34</v>
      </c>
      <c r="B1" t="s">
        <v>191</v>
      </c>
    </row>
    <row r="2" spans="1:7" x14ac:dyDescent="0.25">
      <c r="A2" t="s">
        <v>469</v>
      </c>
    </row>
    <row r="3" spans="1:7" x14ac:dyDescent="0.25">
      <c r="A3" t="s">
        <v>18</v>
      </c>
    </row>
    <row r="5" spans="1:7" ht="30" x14ac:dyDescent="0.25">
      <c r="A5" s="435" t="s">
        <v>35</v>
      </c>
      <c r="B5" s="435"/>
      <c r="C5" s="435"/>
      <c r="D5" s="435"/>
      <c r="E5" s="435"/>
      <c r="F5" s="435"/>
      <c r="G5" s="435"/>
    </row>
    <row r="6" spans="1:7" ht="24.95" customHeight="1" x14ac:dyDescent="0.25">
      <c r="A6" s="440" t="s">
        <v>36</v>
      </c>
      <c r="B6" s="440" t="s">
        <v>37</v>
      </c>
      <c r="C6" s="440" t="s">
        <v>98</v>
      </c>
      <c r="D6" s="440" t="s">
        <v>38</v>
      </c>
      <c r="E6" s="438" t="s">
        <v>110</v>
      </c>
      <c r="F6" s="439"/>
      <c r="G6" s="436" t="s">
        <v>39</v>
      </c>
    </row>
    <row r="7" spans="1:7" ht="24.95" customHeight="1" x14ac:dyDescent="0.25">
      <c r="A7" s="441"/>
      <c r="B7" s="441"/>
      <c r="C7" s="441"/>
      <c r="D7" s="441"/>
      <c r="E7" s="76" t="s">
        <v>107</v>
      </c>
      <c r="F7" s="76" t="s">
        <v>108</v>
      </c>
      <c r="G7" s="437"/>
    </row>
    <row r="8" spans="1:7" ht="24.4" customHeight="1" x14ac:dyDescent="0.25">
      <c r="A8" s="434"/>
      <c r="B8" s="46" t="s">
        <v>40</v>
      </c>
      <c r="C8" s="76" t="s">
        <v>101</v>
      </c>
      <c r="D8" s="76" t="s">
        <v>41</v>
      </c>
      <c r="E8" s="76" t="s">
        <v>103</v>
      </c>
      <c r="F8" s="76" t="s">
        <v>104</v>
      </c>
      <c r="G8" s="76">
        <v>1950</v>
      </c>
    </row>
    <row r="9" spans="1:7" ht="24.4" customHeight="1" x14ac:dyDescent="0.25">
      <c r="A9" s="434"/>
      <c r="B9" s="46" t="s">
        <v>40</v>
      </c>
      <c r="C9" s="76" t="s">
        <v>102</v>
      </c>
      <c r="D9" s="76" t="s">
        <v>42</v>
      </c>
      <c r="E9" s="76" t="s">
        <v>105</v>
      </c>
      <c r="F9" s="76" t="s">
        <v>106</v>
      </c>
      <c r="G9" s="76">
        <v>2800</v>
      </c>
    </row>
    <row r="10" spans="1:7" ht="24.4" customHeight="1" x14ac:dyDescent="0.25">
      <c r="A10" s="434"/>
      <c r="B10" s="46" t="s">
        <v>43</v>
      </c>
      <c r="C10" s="76" t="s">
        <v>99</v>
      </c>
      <c r="D10" s="76" t="s">
        <v>44</v>
      </c>
      <c r="E10" s="76"/>
      <c r="F10" s="76"/>
      <c r="G10" s="76">
        <v>3800</v>
      </c>
    </row>
    <row r="11" spans="1:7" ht="24.4" customHeight="1" x14ac:dyDescent="0.25">
      <c r="A11" s="434"/>
      <c r="B11" s="46" t="s">
        <v>43</v>
      </c>
      <c r="C11" s="76" t="s">
        <v>100</v>
      </c>
      <c r="D11" s="76" t="s">
        <v>45</v>
      </c>
      <c r="E11" s="76"/>
      <c r="F11" s="76"/>
      <c r="G11" s="76">
        <v>4300</v>
      </c>
    </row>
    <row r="12" spans="1:7" ht="24.4" customHeight="1" x14ac:dyDescent="0.25">
      <c r="A12" s="434"/>
      <c r="B12" s="46" t="s">
        <v>46</v>
      </c>
      <c r="C12" s="76" t="s">
        <v>101</v>
      </c>
      <c r="D12" s="76" t="s">
        <v>41</v>
      </c>
      <c r="E12" s="76" t="s">
        <v>103</v>
      </c>
      <c r="F12" s="76" t="s">
        <v>104</v>
      </c>
      <c r="G12" s="76">
        <v>1950</v>
      </c>
    </row>
    <row r="13" spans="1:7" ht="24.4" customHeight="1" x14ac:dyDescent="0.25">
      <c r="A13" s="434"/>
      <c r="B13" s="46" t="s">
        <v>46</v>
      </c>
      <c r="C13" s="76" t="s">
        <v>102</v>
      </c>
      <c r="D13" s="76" t="s">
        <v>42</v>
      </c>
      <c r="E13" s="76" t="s">
        <v>105</v>
      </c>
      <c r="F13" s="76" t="s">
        <v>106</v>
      </c>
      <c r="G13" s="76">
        <v>2800</v>
      </c>
    </row>
    <row r="14" spans="1:7" ht="24.4" customHeight="1" x14ac:dyDescent="0.25">
      <c r="A14" s="434"/>
      <c r="B14" s="47" t="s">
        <v>47</v>
      </c>
      <c r="C14" s="76" t="s">
        <v>99</v>
      </c>
      <c r="D14" s="76" t="s">
        <v>44</v>
      </c>
      <c r="E14" s="76"/>
      <c r="F14" s="76"/>
      <c r="G14" s="76">
        <v>3800</v>
      </c>
    </row>
    <row r="15" spans="1:7" ht="24.4" customHeight="1" x14ac:dyDescent="0.25">
      <c r="A15" s="434"/>
      <c r="B15" s="47" t="s">
        <v>47</v>
      </c>
      <c r="C15" s="207" t="s">
        <v>100</v>
      </c>
      <c r="D15" s="207" t="s">
        <v>45</v>
      </c>
      <c r="E15" s="76"/>
      <c r="F15" s="76"/>
      <c r="G15" s="76">
        <v>4300</v>
      </c>
    </row>
    <row r="16" spans="1:7" ht="24.4" customHeight="1" x14ac:dyDescent="0.25">
      <c r="A16" s="434"/>
      <c r="B16" s="46" t="s">
        <v>48</v>
      </c>
      <c r="C16" s="76" t="s">
        <v>101</v>
      </c>
      <c r="D16" s="76" t="s">
        <v>41</v>
      </c>
      <c r="E16" s="76" t="s">
        <v>103</v>
      </c>
      <c r="F16" s="76" t="s">
        <v>104</v>
      </c>
      <c r="G16" s="76">
        <v>3500</v>
      </c>
    </row>
    <row r="17" spans="1:7" ht="24.4" customHeight="1" x14ac:dyDescent="0.25">
      <c r="A17" s="434"/>
      <c r="B17" s="206" t="s">
        <v>48</v>
      </c>
      <c r="C17" s="207" t="s">
        <v>102</v>
      </c>
      <c r="D17" s="207" t="s">
        <v>42</v>
      </c>
      <c r="E17" s="207"/>
      <c r="F17" s="207"/>
      <c r="G17" s="207">
        <v>4550</v>
      </c>
    </row>
    <row r="18" spans="1:7" ht="24.4" customHeight="1" x14ac:dyDescent="0.25">
      <c r="A18" s="434"/>
      <c r="B18" s="46" t="s">
        <v>49</v>
      </c>
      <c r="C18" s="76" t="s">
        <v>101</v>
      </c>
      <c r="D18" s="76" t="s">
        <v>41</v>
      </c>
      <c r="E18" s="76" t="s">
        <v>103</v>
      </c>
      <c r="F18" s="76" t="s">
        <v>104</v>
      </c>
      <c r="G18" s="76">
        <v>3500</v>
      </c>
    </row>
    <row r="19" spans="1:7" ht="24.4" customHeight="1" x14ac:dyDescent="0.25">
      <c r="A19" s="434"/>
      <c r="B19" s="206" t="s">
        <v>50</v>
      </c>
      <c r="C19" s="76" t="s">
        <v>99</v>
      </c>
      <c r="D19" s="76" t="s">
        <v>44</v>
      </c>
      <c r="E19" s="76"/>
      <c r="F19" s="75"/>
      <c r="G19" s="76">
        <v>4250</v>
      </c>
    </row>
    <row r="20" spans="1:7" ht="24.4" customHeight="1" x14ac:dyDescent="0.25">
      <c r="A20" s="434"/>
      <c r="B20" s="206" t="s">
        <v>50</v>
      </c>
      <c r="C20" s="207" t="s">
        <v>100</v>
      </c>
      <c r="D20" s="207" t="s">
        <v>45</v>
      </c>
      <c r="E20" s="207"/>
      <c r="F20" s="75"/>
      <c r="G20" s="207">
        <v>5600</v>
      </c>
    </row>
    <row r="21" spans="1:7" ht="24.4" customHeight="1" x14ac:dyDescent="0.25">
      <c r="A21" s="434"/>
      <c r="B21" s="46" t="s">
        <v>51</v>
      </c>
      <c r="C21" s="76" t="s">
        <v>99</v>
      </c>
      <c r="D21" s="76" t="s">
        <v>44</v>
      </c>
      <c r="E21" s="76"/>
      <c r="F21" s="75"/>
      <c r="G21" s="76">
        <v>4250</v>
      </c>
    </row>
    <row r="22" spans="1:7" ht="24.4" customHeight="1" x14ac:dyDescent="0.25">
      <c r="A22" s="434"/>
      <c r="B22" s="46" t="s">
        <v>52</v>
      </c>
      <c r="C22" s="76" t="s">
        <v>101</v>
      </c>
      <c r="D22" s="76" t="s">
        <v>41</v>
      </c>
      <c r="E22" s="76" t="s">
        <v>109</v>
      </c>
      <c r="F22" s="76" t="s">
        <v>104</v>
      </c>
      <c r="G22" s="76">
        <v>3100</v>
      </c>
    </row>
    <row r="23" spans="1:7" ht="24.4" customHeight="1" x14ac:dyDescent="0.25">
      <c r="A23" s="434"/>
      <c r="B23" s="46" t="s">
        <v>52</v>
      </c>
      <c r="C23" s="76" t="s">
        <v>102</v>
      </c>
      <c r="D23" s="76" t="s">
        <v>42</v>
      </c>
      <c r="E23" s="76" t="s">
        <v>105</v>
      </c>
      <c r="F23" s="76" t="s">
        <v>106</v>
      </c>
      <c r="G23" s="76">
        <v>3630</v>
      </c>
    </row>
    <row r="24" spans="1:7" ht="24.4" customHeight="1" x14ac:dyDescent="0.25">
      <c r="A24" s="434"/>
      <c r="B24" s="46" t="s">
        <v>53</v>
      </c>
      <c r="C24" s="76" t="s">
        <v>99</v>
      </c>
      <c r="D24" s="76" t="s">
        <v>44</v>
      </c>
      <c r="E24" s="76"/>
      <c r="F24" s="75"/>
      <c r="G24" s="76">
        <v>3850</v>
      </c>
    </row>
    <row r="25" spans="1:7" ht="24.4" customHeight="1" x14ac:dyDescent="0.25">
      <c r="A25" s="434"/>
      <c r="B25" s="46" t="s">
        <v>53</v>
      </c>
      <c r="C25" s="76" t="s">
        <v>100</v>
      </c>
      <c r="D25" s="76" t="s">
        <v>45</v>
      </c>
      <c r="E25" s="76"/>
      <c r="F25" s="75"/>
      <c r="G25" s="76">
        <v>4620</v>
      </c>
    </row>
    <row r="26" spans="1:7" ht="24.4" customHeight="1" x14ac:dyDescent="0.5">
      <c r="A26" s="447" t="s">
        <v>293</v>
      </c>
      <c r="B26" s="448"/>
      <c r="C26" s="448"/>
      <c r="D26" s="448"/>
      <c r="E26" s="448"/>
      <c r="F26" s="448"/>
      <c r="G26" s="448"/>
    </row>
    <row r="27" spans="1:7" ht="24.4" customHeight="1" x14ac:dyDescent="0.25">
      <c r="A27" s="443" t="s">
        <v>270</v>
      </c>
      <c r="B27" s="443"/>
      <c r="C27" s="443" t="s">
        <v>271</v>
      </c>
      <c r="D27" s="443"/>
      <c r="E27" s="443"/>
      <c r="F27" s="443"/>
      <c r="G27" s="443"/>
    </row>
    <row r="28" spans="1:7" ht="24.4" customHeight="1" x14ac:dyDescent="0.25">
      <c r="A28" s="445" t="s">
        <v>283</v>
      </c>
      <c r="B28" s="445"/>
      <c r="C28" s="442">
        <v>1100</v>
      </c>
      <c r="D28" s="442"/>
      <c r="E28" s="442"/>
      <c r="F28" s="442"/>
      <c r="G28" s="442"/>
    </row>
    <row r="29" spans="1:7" ht="24.4" customHeight="1" x14ac:dyDescent="0.25">
      <c r="A29" s="445" t="s">
        <v>285</v>
      </c>
      <c r="B29" s="445"/>
      <c r="C29" s="442">
        <v>1300</v>
      </c>
      <c r="D29" s="442"/>
      <c r="E29" s="442"/>
      <c r="F29" s="442"/>
      <c r="G29" s="442"/>
    </row>
    <row r="30" spans="1:7" ht="24.4" customHeight="1" x14ac:dyDescent="0.25">
      <c r="A30" s="445" t="s">
        <v>275</v>
      </c>
      <c r="B30" s="445"/>
      <c r="C30" s="442">
        <v>2100</v>
      </c>
      <c r="D30" s="442"/>
      <c r="E30" s="442"/>
      <c r="F30" s="442"/>
      <c r="G30" s="442"/>
    </row>
    <row r="31" spans="1:7" ht="24.4" customHeight="1" x14ac:dyDescent="0.25">
      <c r="A31" s="445" t="s">
        <v>276</v>
      </c>
      <c r="B31" s="445"/>
      <c r="C31" s="442">
        <v>2600</v>
      </c>
      <c r="D31" s="442"/>
      <c r="E31" s="442"/>
      <c r="F31" s="442"/>
      <c r="G31" s="442"/>
    </row>
    <row r="32" spans="1:7" ht="24.4" customHeight="1" x14ac:dyDescent="0.25">
      <c r="A32" s="445" t="s">
        <v>277</v>
      </c>
      <c r="B32" s="445"/>
      <c r="C32" s="442">
        <v>2100</v>
      </c>
      <c r="D32" s="442"/>
      <c r="E32" s="442"/>
      <c r="F32" s="442"/>
      <c r="G32" s="442"/>
    </row>
    <row r="33" spans="1:7" ht="24.4" customHeight="1" x14ac:dyDescent="0.25">
      <c r="A33" s="445" t="s">
        <v>278</v>
      </c>
      <c r="B33" s="445"/>
      <c r="C33" s="442">
        <v>2600</v>
      </c>
      <c r="D33" s="442"/>
      <c r="E33" s="442"/>
      <c r="F33" s="442"/>
      <c r="G33" s="442"/>
    </row>
    <row r="34" spans="1:7" ht="24.4" customHeight="1" x14ac:dyDescent="0.25">
      <c r="A34" s="445" t="s">
        <v>279</v>
      </c>
      <c r="B34" s="445"/>
      <c r="C34" s="442">
        <v>2100</v>
      </c>
      <c r="D34" s="442"/>
      <c r="E34" s="442"/>
      <c r="F34" s="442"/>
      <c r="G34" s="442"/>
    </row>
    <row r="35" spans="1:7" ht="24.4" customHeight="1" x14ac:dyDescent="0.25">
      <c r="A35" s="445" t="s">
        <v>280</v>
      </c>
      <c r="B35" s="445"/>
      <c r="C35" s="442">
        <v>2600</v>
      </c>
      <c r="D35" s="442"/>
      <c r="E35" s="442"/>
      <c r="F35" s="442"/>
      <c r="G35" s="442"/>
    </row>
    <row r="36" spans="1:7" ht="24.4" customHeight="1" x14ac:dyDescent="0.25">
      <c r="A36" s="445" t="s">
        <v>274</v>
      </c>
      <c r="B36" s="445"/>
      <c r="C36" s="442">
        <v>2100</v>
      </c>
      <c r="D36" s="442"/>
      <c r="E36" s="442"/>
      <c r="F36" s="442"/>
      <c r="G36" s="442"/>
    </row>
    <row r="37" spans="1:7" ht="24.4" customHeight="1" x14ac:dyDescent="0.25">
      <c r="A37" s="445" t="s">
        <v>281</v>
      </c>
      <c r="B37" s="445"/>
      <c r="C37" s="442">
        <v>2600</v>
      </c>
      <c r="D37" s="442"/>
      <c r="E37" s="442"/>
      <c r="F37" s="442"/>
      <c r="G37" s="442"/>
    </row>
    <row r="38" spans="1:7" ht="24.4" customHeight="1" x14ac:dyDescent="0.25">
      <c r="A38" s="445" t="s">
        <v>272</v>
      </c>
      <c r="B38" s="445"/>
      <c r="C38" s="442">
        <v>1500</v>
      </c>
      <c r="D38" s="442"/>
      <c r="E38" s="442"/>
      <c r="F38" s="442"/>
      <c r="G38" s="442"/>
    </row>
    <row r="39" spans="1:7" ht="24.4" customHeight="1" x14ac:dyDescent="0.25">
      <c r="A39" s="445" t="s">
        <v>286</v>
      </c>
      <c r="B39" s="445"/>
      <c r="C39" s="442">
        <v>1700</v>
      </c>
      <c r="D39" s="442"/>
      <c r="E39" s="442"/>
      <c r="F39" s="442"/>
      <c r="G39" s="442"/>
    </row>
    <row r="40" spans="1:7" ht="24.4" customHeight="1" x14ac:dyDescent="0.25">
      <c r="A40" s="445" t="s">
        <v>273</v>
      </c>
      <c r="B40" s="445"/>
      <c r="C40" s="442">
        <v>1700</v>
      </c>
      <c r="D40" s="442"/>
      <c r="E40" s="442"/>
      <c r="F40" s="442"/>
      <c r="G40" s="442"/>
    </row>
    <row r="41" spans="1:7" ht="24.4" customHeight="1" x14ac:dyDescent="0.25">
      <c r="A41" s="445" t="s">
        <v>284</v>
      </c>
      <c r="B41" s="445"/>
      <c r="C41" s="442">
        <v>2600</v>
      </c>
      <c r="D41" s="442"/>
      <c r="E41" s="442"/>
      <c r="F41" s="442"/>
      <c r="G41" s="442"/>
    </row>
    <row r="42" spans="1:7" ht="24.4" customHeight="1" x14ac:dyDescent="0.25">
      <c r="A42" s="445" t="s">
        <v>287</v>
      </c>
      <c r="B42" s="445"/>
      <c r="C42" s="442">
        <v>2100</v>
      </c>
      <c r="D42" s="442"/>
      <c r="E42" s="442"/>
      <c r="F42" s="442"/>
      <c r="G42" s="442"/>
    </row>
    <row r="43" spans="1:7" ht="24.4" customHeight="1" x14ac:dyDescent="0.25">
      <c r="A43" s="445" t="s">
        <v>288</v>
      </c>
      <c r="B43" s="445"/>
      <c r="C43" s="442">
        <v>2100</v>
      </c>
      <c r="D43" s="442"/>
      <c r="E43" s="442"/>
      <c r="F43" s="442"/>
      <c r="G43" s="442"/>
    </row>
    <row r="44" spans="1:7" ht="24.4" customHeight="1" x14ac:dyDescent="0.25">
      <c r="A44" s="445" t="s">
        <v>282</v>
      </c>
      <c r="B44" s="445"/>
      <c r="C44" s="442">
        <v>2600</v>
      </c>
      <c r="D44" s="442"/>
      <c r="E44" s="442"/>
      <c r="F44" s="442"/>
      <c r="G44" s="442"/>
    </row>
    <row r="45" spans="1:7" ht="24.4" customHeight="1" x14ac:dyDescent="0.25">
      <c r="A45" s="449" t="s">
        <v>294</v>
      </c>
      <c r="B45" s="450"/>
      <c r="C45" s="450"/>
      <c r="D45" s="450"/>
      <c r="E45" s="450"/>
      <c r="F45" s="450"/>
      <c r="G45" s="451"/>
    </row>
    <row r="46" spans="1:7" ht="24.4" customHeight="1" x14ac:dyDescent="0.25">
      <c r="A46" s="446" t="s">
        <v>58</v>
      </c>
      <c r="B46" s="446"/>
      <c r="C46" s="444" t="s">
        <v>289</v>
      </c>
      <c r="D46" s="444"/>
      <c r="E46" s="444"/>
      <c r="F46" s="444"/>
      <c r="G46" s="444"/>
    </row>
    <row r="47" spans="1:7" ht="24.4" customHeight="1" x14ac:dyDescent="0.25">
      <c r="A47" s="445" t="s">
        <v>290</v>
      </c>
      <c r="B47" s="445"/>
      <c r="C47" s="442">
        <v>6400</v>
      </c>
      <c r="D47" s="442"/>
      <c r="E47" s="442"/>
      <c r="F47" s="442"/>
      <c r="G47" s="442"/>
    </row>
    <row r="48" spans="1:7" ht="24.4" customHeight="1" x14ac:dyDescent="0.25">
      <c r="A48" s="445" t="s">
        <v>291</v>
      </c>
      <c r="B48" s="445"/>
      <c r="C48" s="442">
        <v>7300</v>
      </c>
      <c r="D48" s="442"/>
      <c r="E48" s="442"/>
      <c r="F48" s="442"/>
      <c r="G48" s="442"/>
    </row>
    <row r="49" spans="1:7" ht="24.4" customHeight="1" x14ac:dyDescent="0.25">
      <c r="A49" s="445" t="s">
        <v>292</v>
      </c>
      <c r="B49" s="445"/>
      <c r="C49" s="442">
        <v>8400</v>
      </c>
      <c r="D49" s="442"/>
      <c r="E49" s="442"/>
      <c r="F49" s="442"/>
      <c r="G49" s="442"/>
    </row>
    <row r="50" spans="1:7" x14ac:dyDescent="0.25">
      <c r="C50" s="71"/>
      <c r="D50" s="71"/>
      <c r="E50" s="71"/>
      <c r="F50" s="71"/>
      <c r="G50" s="71"/>
    </row>
  </sheetData>
  <mergeCells count="57">
    <mergeCell ref="A46:B46"/>
    <mergeCell ref="A47:B47"/>
    <mergeCell ref="A48:B48"/>
    <mergeCell ref="A49:B49"/>
    <mergeCell ref="A26:G26"/>
    <mergeCell ref="A45:G45"/>
    <mergeCell ref="A40:B40"/>
    <mergeCell ref="A41:B41"/>
    <mergeCell ref="A42:B42"/>
    <mergeCell ref="A43:B43"/>
    <mergeCell ref="A44:B44"/>
    <mergeCell ref="C49:G49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39:B39"/>
    <mergeCell ref="C43:G43"/>
    <mergeCell ref="C37:G37"/>
    <mergeCell ref="C44:G44"/>
    <mergeCell ref="C46:G46"/>
    <mergeCell ref="C47:G47"/>
    <mergeCell ref="C48:G48"/>
    <mergeCell ref="C38:G38"/>
    <mergeCell ref="C39:G39"/>
    <mergeCell ref="C40:G40"/>
    <mergeCell ref="C41:G41"/>
    <mergeCell ref="C42:G42"/>
    <mergeCell ref="C27:G27"/>
    <mergeCell ref="C28:G28"/>
    <mergeCell ref="C29:G29"/>
    <mergeCell ref="C30:G30"/>
    <mergeCell ref="C31:G31"/>
    <mergeCell ref="C32:G32"/>
    <mergeCell ref="C33:G33"/>
    <mergeCell ref="C34:G34"/>
    <mergeCell ref="C35:G35"/>
    <mergeCell ref="C36:G36"/>
    <mergeCell ref="A8:A11"/>
    <mergeCell ref="A12:A15"/>
    <mergeCell ref="A16:A21"/>
    <mergeCell ref="A22:A25"/>
    <mergeCell ref="A5:G5"/>
    <mergeCell ref="G6:G7"/>
    <mergeCell ref="E6:F6"/>
    <mergeCell ref="A6:A7"/>
    <mergeCell ref="B6:B7"/>
    <mergeCell ref="C6:C7"/>
    <mergeCell ref="D6:D7"/>
  </mergeCells>
  <pageMargins left="0" right="0" top="0" bottom="0" header="0" footer="0"/>
  <pageSetup paperSize="9" scale="72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3"/>
  <sheetViews>
    <sheetView topLeftCell="A46" workbookViewId="0">
      <selection activeCell="H64" sqref="H64"/>
    </sheetView>
  </sheetViews>
  <sheetFormatPr defaultRowHeight="15" x14ac:dyDescent="0.25"/>
  <cols>
    <col min="1" max="1" width="17.5703125" style="216" customWidth="1"/>
    <col min="2" max="2" width="15.28515625" style="215" customWidth="1"/>
    <col min="3" max="5" width="9" style="214" customWidth="1"/>
    <col min="6" max="6" width="10.140625" style="214" customWidth="1"/>
    <col min="7" max="7" width="9" style="213" customWidth="1"/>
    <col min="8" max="9" width="10" customWidth="1"/>
  </cols>
  <sheetData>
    <row r="1" spans="1:9" ht="39.6" customHeight="1" x14ac:dyDescent="0.25">
      <c r="A1" s="261" t="s">
        <v>392</v>
      </c>
      <c r="B1" s="266"/>
      <c r="C1" s="266"/>
      <c r="D1" s="266"/>
      <c r="E1" s="266"/>
      <c r="F1" s="499"/>
      <c r="G1" s="499"/>
      <c r="H1" s="499"/>
      <c r="I1" s="499"/>
    </row>
    <row r="2" spans="1:9" ht="25.9" customHeight="1" x14ac:dyDescent="0.25">
      <c r="A2" s="498" t="s">
        <v>393</v>
      </c>
      <c r="B2" s="498"/>
      <c r="C2" s="498"/>
      <c r="D2" s="498"/>
      <c r="E2" s="498"/>
      <c r="F2" s="498"/>
      <c r="G2" s="498"/>
      <c r="H2" s="498"/>
      <c r="I2" s="498"/>
    </row>
    <row r="3" spans="1:9" ht="13.9" customHeight="1" x14ac:dyDescent="0.25">
      <c r="A3" s="505" t="s">
        <v>196</v>
      </c>
      <c r="B3" s="498"/>
      <c r="C3" s="498"/>
      <c r="D3" s="498"/>
      <c r="E3" s="498"/>
      <c r="F3" s="498"/>
      <c r="G3" s="498"/>
      <c r="H3" s="498"/>
      <c r="I3" s="498"/>
    </row>
    <row r="4" spans="1:9" ht="17.45" customHeight="1" x14ac:dyDescent="0.25">
      <c r="A4" s="503" t="s">
        <v>387</v>
      </c>
      <c r="B4" s="503"/>
      <c r="C4" s="503"/>
      <c r="D4" s="503"/>
      <c r="E4" s="503"/>
      <c r="F4" s="503"/>
      <c r="G4" s="503"/>
      <c r="H4" s="503"/>
      <c r="I4" s="503"/>
    </row>
    <row r="5" spans="1:9" ht="44.45" customHeight="1" x14ac:dyDescent="0.25">
      <c r="A5" s="243" t="s">
        <v>367</v>
      </c>
      <c r="B5" s="243" t="s">
        <v>358</v>
      </c>
      <c r="C5" s="243" t="s">
        <v>366</v>
      </c>
      <c r="D5" s="243" t="s">
        <v>315</v>
      </c>
      <c r="E5" s="243" t="s">
        <v>365</v>
      </c>
      <c r="F5" s="243" t="s">
        <v>364</v>
      </c>
      <c r="G5" s="243" t="s">
        <v>467</v>
      </c>
      <c r="H5" s="246" t="s">
        <v>363</v>
      </c>
      <c r="I5" s="246" t="s">
        <v>362</v>
      </c>
    </row>
    <row r="6" spans="1:9" s="216" customFormat="1" ht="12" customHeight="1" x14ac:dyDescent="0.25">
      <c r="A6" s="501" t="s">
        <v>303</v>
      </c>
      <c r="B6" s="265" t="s">
        <v>394</v>
      </c>
      <c r="C6" s="242">
        <v>200</v>
      </c>
      <c r="D6" s="242">
        <v>246</v>
      </c>
      <c r="E6" s="242">
        <v>268</v>
      </c>
      <c r="F6" s="242">
        <v>314</v>
      </c>
      <c r="G6" s="242">
        <v>360</v>
      </c>
      <c r="H6" s="242">
        <v>400</v>
      </c>
      <c r="I6" s="242">
        <v>460</v>
      </c>
    </row>
    <row r="7" spans="1:9" s="216" customFormat="1" ht="12" customHeight="1" x14ac:dyDescent="0.25">
      <c r="A7" s="501"/>
      <c r="B7" s="265" t="s">
        <v>345</v>
      </c>
      <c r="C7" s="242">
        <v>300</v>
      </c>
      <c r="D7" s="242">
        <v>369</v>
      </c>
      <c r="E7" s="242">
        <v>402</v>
      </c>
      <c r="F7" s="242">
        <v>471</v>
      </c>
      <c r="G7" s="242">
        <v>540</v>
      </c>
      <c r="H7" s="242">
        <v>600</v>
      </c>
      <c r="I7" s="242">
        <v>690</v>
      </c>
    </row>
    <row r="8" spans="1:9" s="216" customFormat="1" ht="12" customHeight="1" x14ac:dyDescent="0.25">
      <c r="A8" s="501"/>
      <c r="B8" s="265" t="s">
        <v>395</v>
      </c>
      <c r="C8" s="242">
        <v>400</v>
      </c>
      <c r="D8" s="242">
        <v>492</v>
      </c>
      <c r="E8" s="242">
        <v>536</v>
      </c>
      <c r="F8" s="242">
        <v>628</v>
      </c>
      <c r="G8" s="242">
        <v>720</v>
      </c>
      <c r="H8" s="242">
        <v>800</v>
      </c>
      <c r="I8" s="242">
        <v>920</v>
      </c>
    </row>
    <row r="9" spans="1:9" s="216" customFormat="1" ht="12" customHeight="1" x14ac:dyDescent="0.25">
      <c r="A9" s="501"/>
      <c r="B9" s="265" t="s">
        <v>396</v>
      </c>
      <c r="C9" s="242">
        <v>513</v>
      </c>
      <c r="D9" s="242">
        <v>630</v>
      </c>
      <c r="E9" s="242">
        <v>687</v>
      </c>
      <c r="F9" s="242">
        <v>805</v>
      </c>
      <c r="G9" s="242">
        <v>923</v>
      </c>
      <c r="H9" s="242">
        <v>1025</v>
      </c>
      <c r="I9" s="242">
        <v>1179</v>
      </c>
    </row>
    <row r="10" spans="1:9" s="216" customFormat="1" ht="12" customHeight="1" x14ac:dyDescent="0.25">
      <c r="A10" s="501"/>
      <c r="B10" s="265" t="s">
        <v>397</v>
      </c>
      <c r="C10" s="242">
        <v>625</v>
      </c>
      <c r="D10" s="242">
        <v>769</v>
      </c>
      <c r="E10" s="242">
        <v>838</v>
      </c>
      <c r="F10" s="242">
        <v>981</v>
      </c>
      <c r="G10" s="242">
        <v>1125</v>
      </c>
      <c r="H10" s="242">
        <v>1250</v>
      </c>
      <c r="I10" s="242">
        <v>1438</v>
      </c>
    </row>
    <row r="11" spans="1:9" s="216" customFormat="1" ht="12" customHeight="1" x14ac:dyDescent="0.25">
      <c r="A11" s="241"/>
      <c r="B11" s="500"/>
      <c r="C11" s="500"/>
      <c r="D11" s="500"/>
      <c r="E11" s="500"/>
      <c r="F11" s="500"/>
      <c r="G11" s="500"/>
      <c r="H11" s="244"/>
      <c r="I11" s="244"/>
    </row>
    <row r="12" spans="1:9" s="245" customFormat="1" ht="12" customHeight="1" x14ac:dyDescent="0.25">
      <c r="A12" s="501" t="s">
        <v>302</v>
      </c>
      <c r="B12" s="265" t="s">
        <v>394</v>
      </c>
      <c r="C12" s="242">
        <v>660</v>
      </c>
      <c r="D12" s="242">
        <v>706</v>
      </c>
      <c r="E12" s="242">
        <v>728</v>
      </c>
      <c r="F12" s="242">
        <v>774</v>
      </c>
      <c r="G12" s="242">
        <v>820</v>
      </c>
      <c r="H12" s="242">
        <v>860</v>
      </c>
      <c r="I12" s="242">
        <v>920</v>
      </c>
    </row>
    <row r="13" spans="1:9" s="245" customFormat="1" ht="12" customHeight="1" x14ac:dyDescent="0.25">
      <c r="A13" s="501"/>
      <c r="B13" s="265" t="s">
        <v>345</v>
      </c>
      <c r="C13" s="242">
        <v>760</v>
      </c>
      <c r="D13" s="242">
        <v>829</v>
      </c>
      <c r="E13" s="242">
        <v>862</v>
      </c>
      <c r="F13" s="242">
        <v>931</v>
      </c>
      <c r="G13" s="242">
        <v>1000</v>
      </c>
      <c r="H13" s="242">
        <v>1060</v>
      </c>
      <c r="I13" s="242">
        <v>1150</v>
      </c>
    </row>
    <row r="14" spans="1:9" s="245" customFormat="1" ht="12" customHeight="1" x14ac:dyDescent="0.25">
      <c r="A14" s="501"/>
      <c r="B14" s="265" t="s">
        <v>395</v>
      </c>
      <c r="C14" s="242">
        <v>860</v>
      </c>
      <c r="D14" s="242">
        <v>952</v>
      </c>
      <c r="E14" s="242">
        <v>996</v>
      </c>
      <c r="F14" s="242">
        <v>1088</v>
      </c>
      <c r="G14" s="242">
        <v>1180</v>
      </c>
      <c r="H14" s="242">
        <v>1260</v>
      </c>
      <c r="I14" s="242">
        <v>1380</v>
      </c>
    </row>
    <row r="15" spans="1:9" s="245" customFormat="1" ht="12" customHeight="1" x14ac:dyDescent="0.25">
      <c r="A15" s="501"/>
      <c r="B15" s="265" t="s">
        <v>396</v>
      </c>
      <c r="C15" s="242">
        <v>973</v>
      </c>
      <c r="D15" s="242">
        <v>1090</v>
      </c>
      <c r="E15" s="242">
        <v>1147</v>
      </c>
      <c r="F15" s="242">
        <v>1265</v>
      </c>
      <c r="G15" s="242">
        <v>1383</v>
      </c>
      <c r="H15" s="242">
        <v>1485</v>
      </c>
      <c r="I15" s="242">
        <v>1639</v>
      </c>
    </row>
    <row r="16" spans="1:9" s="245" customFormat="1" ht="12" customHeight="1" x14ac:dyDescent="0.25">
      <c r="A16" s="501"/>
      <c r="B16" s="265" t="s">
        <v>397</v>
      </c>
      <c r="C16" s="242">
        <v>1085</v>
      </c>
      <c r="D16" s="242">
        <v>1229</v>
      </c>
      <c r="E16" s="242">
        <v>1298</v>
      </c>
      <c r="F16" s="242">
        <v>1441</v>
      </c>
      <c r="G16" s="242">
        <v>1585</v>
      </c>
      <c r="H16" s="242">
        <v>1710</v>
      </c>
      <c r="I16" s="242">
        <v>1898</v>
      </c>
    </row>
    <row r="17" spans="1:9" s="216" customFormat="1" ht="12" customHeight="1" x14ac:dyDescent="0.25">
      <c r="A17" s="241"/>
      <c r="B17" s="500"/>
      <c r="C17" s="500"/>
      <c r="D17" s="500"/>
      <c r="E17" s="500"/>
      <c r="F17" s="500"/>
      <c r="G17" s="500"/>
      <c r="H17" s="244"/>
      <c r="I17" s="244"/>
    </row>
    <row r="18" spans="1:9" s="216" customFormat="1" ht="12" customHeight="1" x14ac:dyDescent="0.25">
      <c r="A18" s="501" t="s">
        <v>361</v>
      </c>
      <c r="B18" s="265" t="s">
        <v>398</v>
      </c>
      <c r="C18" s="242">
        <v>320</v>
      </c>
      <c r="D18" s="242">
        <v>412</v>
      </c>
      <c r="E18" s="242">
        <v>456</v>
      </c>
      <c r="F18" s="242">
        <v>548</v>
      </c>
      <c r="G18" s="242">
        <v>640</v>
      </c>
      <c r="H18" s="242">
        <v>800</v>
      </c>
      <c r="I18" s="242">
        <v>920</v>
      </c>
    </row>
    <row r="19" spans="1:9" s="216" customFormat="1" ht="12" customHeight="1" x14ac:dyDescent="0.25">
      <c r="A19" s="501"/>
      <c r="B19" s="265" t="s">
        <v>353</v>
      </c>
      <c r="C19" s="242">
        <v>480</v>
      </c>
      <c r="D19" s="242">
        <v>618</v>
      </c>
      <c r="E19" s="242">
        <v>684</v>
      </c>
      <c r="F19" s="242">
        <v>822</v>
      </c>
      <c r="G19" s="242">
        <v>960</v>
      </c>
      <c r="H19" s="242">
        <v>1200</v>
      </c>
      <c r="I19" s="242">
        <v>1380</v>
      </c>
    </row>
    <row r="20" spans="1:9" s="216" customFormat="1" ht="12" customHeight="1" x14ac:dyDescent="0.25">
      <c r="A20" s="501"/>
      <c r="B20" s="265" t="s">
        <v>399</v>
      </c>
      <c r="C20" s="242">
        <v>640</v>
      </c>
      <c r="D20" s="242">
        <v>824</v>
      </c>
      <c r="E20" s="242">
        <v>912</v>
      </c>
      <c r="F20" s="242">
        <v>1096</v>
      </c>
      <c r="G20" s="242">
        <v>1280</v>
      </c>
      <c r="H20" s="242">
        <v>1600</v>
      </c>
      <c r="I20" s="242">
        <v>1840</v>
      </c>
    </row>
    <row r="21" spans="1:9" s="216" customFormat="1" ht="12" customHeight="1" x14ac:dyDescent="0.25">
      <c r="A21" s="501"/>
      <c r="B21" s="265" t="s">
        <v>400</v>
      </c>
      <c r="C21" s="242">
        <v>820</v>
      </c>
      <c r="D21" s="242">
        <v>1056</v>
      </c>
      <c r="E21" s="242">
        <v>1169</v>
      </c>
      <c r="F21" s="242">
        <v>1404</v>
      </c>
      <c r="G21" s="242">
        <v>1640</v>
      </c>
      <c r="H21" s="242">
        <v>2050</v>
      </c>
      <c r="I21" s="242">
        <v>2358</v>
      </c>
    </row>
    <row r="22" spans="1:9" s="216" customFormat="1" ht="12" customHeight="1" x14ac:dyDescent="0.25">
      <c r="A22" s="501"/>
      <c r="B22" s="265" t="s">
        <v>401</v>
      </c>
      <c r="C22" s="242">
        <v>1000</v>
      </c>
      <c r="D22" s="242">
        <v>1288</v>
      </c>
      <c r="E22" s="242">
        <v>1425</v>
      </c>
      <c r="F22" s="242">
        <v>1713</v>
      </c>
      <c r="G22" s="242">
        <v>2000</v>
      </c>
      <c r="H22" s="242">
        <v>2500</v>
      </c>
      <c r="I22" s="242">
        <v>2875</v>
      </c>
    </row>
    <row r="23" spans="1:9" s="216" customFormat="1" ht="12" customHeight="1" x14ac:dyDescent="0.25">
      <c r="A23" s="241"/>
      <c r="B23" s="500"/>
      <c r="C23" s="500"/>
      <c r="D23" s="500"/>
      <c r="E23" s="500"/>
      <c r="F23" s="500"/>
      <c r="G23" s="500"/>
      <c r="H23" s="244"/>
      <c r="I23" s="244"/>
    </row>
    <row r="24" spans="1:9" s="216" customFormat="1" ht="12" customHeight="1" x14ac:dyDescent="0.25">
      <c r="A24" s="501" t="s">
        <v>360</v>
      </c>
      <c r="B24" s="265" t="s">
        <v>398</v>
      </c>
      <c r="C24" s="242">
        <v>1010</v>
      </c>
      <c r="D24" s="242">
        <v>1102</v>
      </c>
      <c r="E24" s="242">
        <v>1146</v>
      </c>
      <c r="F24" s="242">
        <v>1238</v>
      </c>
      <c r="G24" s="242">
        <v>1330</v>
      </c>
      <c r="H24" s="242">
        <v>1490</v>
      </c>
      <c r="I24" s="242">
        <v>1610</v>
      </c>
    </row>
    <row r="25" spans="1:9" s="216" customFormat="1" ht="12" customHeight="1" x14ac:dyDescent="0.25">
      <c r="A25" s="501"/>
      <c r="B25" s="265" t="s">
        <v>353</v>
      </c>
      <c r="C25" s="242">
        <v>1170</v>
      </c>
      <c r="D25" s="242">
        <v>1308</v>
      </c>
      <c r="E25" s="242">
        <v>1374</v>
      </c>
      <c r="F25" s="242">
        <v>1512</v>
      </c>
      <c r="G25" s="242">
        <v>1650</v>
      </c>
      <c r="H25" s="242">
        <v>1890</v>
      </c>
      <c r="I25" s="242">
        <v>2070</v>
      </c>
    </row>
    <row r="26" spans="1:9" s="216" customFormat="1" ht="12" customHeight="1" x14ac:dyDescent="0.25">
      <c r="A26" s="501"/>
      <c r="B26" s="265" t="s">
        <v>399</v>
      </c>
      <c r="C26" s="242">
        <v>1330</v>
      </c>
      <c r="D26" s="242">
        <v>1514</v>
      </c>
      <c r="E26" s="242">
        <v>1602</v>
      </c>
      <c r="F26" s="242">
        <v>1786</v>
      </c>
      <c r="G26" s="242">
        <v>1970</v>
      </c>
      <c r="H26" s="242">
        <v>2290</v>
      </c>
      <c r="I26" s="242">
        <v>2530</v>
      </c>
    </row>
    <row r="27" spans="1:9" s="216" customFormat="1" ht="12" customHeight="1" x14ac:dyDescent="0.25">
      <c r="A27" s="501"/>
      <c r="B27" s="265" t="s">
        <v>400</v>
      </c>
      <c r="C27" s="242">
        <v>1510</v>
      </c>
      <c r="D27" s="242">
        <v>1746</v>
      </c>
      <c r="E27" s="242">
        <v>1859</v>
      </c>
      <c r="F27" s="242">
        <v>2094</v>
      </c>
      <c r="G27" s="242">
        <v>2330</v>
      </c>
      <c r="H27" s="242">
        <v>2740</v>
      </c>
      <c r="I27" s="242">
        <v>3048</v>
      </c>
    </row>
    <row r="28" spans="1:9" s="216" customFormat="1" ht="12" customHeight="1" x14ac:dyDescent="0.25">
      <c r="A28" s="501"/>
      <c r="B28" s="265" t="s">
        <v>401</v>
      </c>
      <c r="C28" s="242">
        <v>1690</v>
      </c>
      <c r="D28" s="242">
        <v>1978</v>
      </c>
      <c r="E28" s="242">
        <v>2115</v>
      </c>
      <c r="F28" s="242">
        <v>2403</v>
      </c>
      <c r="G28" s="242">
        <v>2690</v>
      </c>
      <c r="H28" s="242">
        <v>3190</v>
      </c>
      <c r="I28" s="242">
        <v>3565</v>
      </c>
    </row>
    <row r="29" spans="1:9" ht="12" customHeight="1" x14ac:dyDescent="0.25">
      <c r="A29" s="241"/>
      <c r="B29" s="504"/>
      <c r="C29" s="504"/>
      <c r="D29" s="504"/>
      <c r="E29" s="504"/>
      <c r="F29" s="504"/>
      <c r="G29" s="504"/>
      <c r="H29" s="240"/>
      <c r="I29" s="240"/>
    </row>
    <row r="30" spans="1:9" s="236" customFormat="1" ht="9" customHeight="1" x14ac:dyDescent="0.25">
      <c r="A30" s="239"/>
      <c r="B30" s="238"/>
      <c r="C30" s="237"/>
      <c r="D30" s="237"/>
      <c r="E30" s="237"/>
      <c r="F30" s="237"/>
      <c r="G30" s="237"/>
    </row>
    <row r="31" spans="1:9" ht="16.899999999999999" customHeight="1" x14ac:dyDescent="0.35">
      <c r="A31" s="502" t="s">
        <v>359</v>
      </c>
      <c r="B31" s="502"/>
      <c r="C31" s="502"/>
      <c r="D31" s="502"/>
      <c r="E31" s="502"/>
      <c r="F31" s="502"/>
      <c r="G31" s="502"/>
      <c r="H31" s="502"/>
      <c r="I31" s="502"/>
    </row>
    <row r="32" spans="1:9" ht="16.899999999999999" customHeight="1" x14ac:dyDescent="0.35">
      <c r="A32" s="260"/>
      <c r="B32" s="260"/>
      <c r="C32" s="260"/>
      <c r="D32" s="260"/>
      <c r="E32" s="260"/>
      <c r="F32" s="260"/>
      <c r="G32" s="260"/>
      <c r="H32" s="260"/>
      <c r="I32" s="260"/>
    </row>
    <row r="33" spans="1:9" ht="36" x14ac:dyDescent="0.25">
      <c r="A33" s="465"/>
      <c r="B33" s="467"/>
      <c r="C33" s="235" t="s">
        <v>358</v>
      </c>
      <c r="D33" s="235" t="s">
        <v>316</v>
      </c>
      <c r="E33" s="235" t="s">
        <v>315</v>
      </c>
      <c r="F33" s="235" t="s">
        <v>357</v>
      </c>
      <c r="G33" s="235" t="s">
        <v>356</v>
      </c>
      <c r="H33" s="235" t="s">
        <v>355</v>
      </c>
      <c r="I33" s="235" t="s">
        <v>354</v>
      </c>
    </row>
    <row r="34" spans="1:9" s="216" customFormat="1" ht="15" customHeight="1" x14ac:dyDescent="0.25">
      <c r="A34" s="489" t="s">
        <v>352</v>
      </c>
      <c r="B34" s="490"/>
      <c r="C34" s="234" t="s">
        <v>353</v>
      </c>
      <c r="D34" s="232">
        <v>500</v>
      </c>
      <c r="E34" s="232">
        <v>700</v>
      </c>
      <c r="F34" s="232">
        <v>680</v>
      </c>
      <c r="G34" s="232">
        <v>880</v>
      </c>
      <c r="H34" s="232">
        <v>1125</v>
      </c>
      <c r="I34" s="232">
        <v>1375</v>
      </c>
    </row>
    <row r="35" spans="1:9" s="216" customFormat="1" ht="15" customHeight="1" x14ac:dyDescent="0.25">
      <c r="A35" s="489" t="s">
        <v>352</v>
      </c>
      <c r="B35" s="490"/>
      <c r="C35" s="234" t="s">
        <v>351</v>
      </c>
      <c r="D35" s="232">
        <v>1000</v>
      </c>
      <c r="E35" s="232">
        <v>1400</v>
      </c>
      <c r="F35" s="232">
        <v>1360</v>
      </c>
      <c r="G35" s="232">
        <v>1760</v>
      </c>
      <c r="H35" s="232">
        <v>2259</v>
      </c>
      <c r="I35" s="232">
        <v>2750</v>
      </c>
    </row>
    <row r="36" spans="1:9" s="216" customFormat="1" ht="15" customHeight="1" x14ac:dyDescent="0.25">
      <c r="A36" s="489" t="s">
        <v>350</v>
      </c>
      <c r="B36" s="490"/>
      <c r="C36" s="234" t="s">
        <v>345</v>
      </c>
      <c r="D36" s="232">
        <v>250</v>
      </c>
      <c r="E36" s="232">
        <v>300</v>
      </c>
      <c r="F36" s="232">
        <v>340</v>
      </c>
      <c r="G36" s="232">
        <v>390</v>
      </c>
      <c r="H36" s="232">
        <v>625</v>
      </c>
      <c r="I36" s="232">
        <v>875</v>
      </c>
    </row>
    <row r="37" spans="1:9" s="216" customFormat="1" ht="15" customHeight="1" x14ac:dyDescent="0.25">
      <c r="A37" s="489" t="s">
        <v>350</v>
      </c>
      <c r="B37" s="490"/>
      <c r="C37" s="234" t="s">
        <v>343</v>
      </c>
      <c r="D37" s="232">
        <v>500</v>
      </c>
      <c r="E37" s="232">
        <v>600</v>
      </c>
      <c r="F37" s="232">
        <v>680</v>
      </c>
      <c r="G37" s="232">
        <v>780</v>
      </c>
      <c r="H37" s="232">
        <v>1250</v>
      </c>
      <c r="I37" s="232">
        <v>1750</v>
      </c>
    </row>
    <row r="38" spans="1:9" s="216" customFormat="1" ht="15" customHeight="1" x14ac:dyDescent="0.25">
      <c r="A38" s="489" t="s">
        <v>349</v>
      </c>
      <c r="B38" s="490"/>
      <c r="C38" s="234" t="s">
        <v>347</v>
      </c>
      <c r="D38" s="232">
        <v>800</v>
      </c>
      <c r="E38" s="232">
        <v>1060</v>
      </c>
      <c r="F38" s="232">
        <v>885</v>
      </c>
      <c r="G38" s="232">
        <v>1145</v>
      </c>
      <c r="H38" s="232">
        <v>947</v>
      </c>
      <c r="I38" s="232">
        <v>1080</v>
      </c>
    </row>
    <row r="39" spans="1:9" s="216" customFormat="1" ht="24.6" customHeight="1" x14ac:dyDescent="0.25">
      <c r="A39" s="489" t="s">
        <v>348</v>
      </c>
      <c r="B39" s="490"/>
      <c r="C39" s="234" t="s">
        <v>347</v>
      </c>
      <c r="D39" s="232">
        <v>800</v>
      </c>
      <c r="E39" s="232">
        <v>1060</v>
      </c>
      <c r="F39" s="232">
        <v>871</v>
      </c>
      <c r="G39" s="232">
        <v>1145</v>
      </c>
      <c r="H39" s="232">
        <v>947</v>
      </c>
      <c r="I39" s="232">
        <v>1080</v>
      </c>
    </row>
    <row r="40" spans="1:9" s="216" customFormat="1" ht="16.899999999999999" customHeight="1" x14ac:dyDescent="0.25">
      <c r="A40" s="489" t="s">
        <v>433</v>
      </c>
      <c r="B40" s="490"/>
      <c r="C40" s="234" t="s">
        <v>341</v>
      </c>
      <c r="D40" s="232">
        <v>550</v>
      </c>
      <c r="E40" s="232">
        <v>750</v>
      </c>
      <c r="F40" s="232">
        <v>585</v>
      </c>
      <c r="G40" s="232">
        <v>785</v>
      </c>
      <c r="H40" s="232">
        <v>611</v>
      </c>
      <c r="I40" s="232">
        <v>811</v>
      </c>
    </row>
    <row r="41" spans="1:9" s="216" customFormat="1" ht="15" customHeight="1" x14ac:dyDescent="0.25">
      <c r="A41" s="489" t="s">
        <v>346</v>
      </c>
      <c r="B41" s="490"/>
      <c r="C41" s="234" t="s">
        <v>341</v>
      </c>
      <c r="D41" s="232">
        <v>550</v>
      </c>
      <c r="E41" s="232">
        <v>750</v>
      </c>
      <c r="F41" s="232">
        <v>585</v>
      </c>
      <c r="G41" s="232">
        <v>785</v>
      </c>
      <c r="H41" s="232">
        <v>611</v>
      </c>
      <c r="I41" s="232">
        <v>811</v>
      </c>
    </row>
    <row r="42" spans="1:9" s="216" customFormat="1" ht="15" customHeight="1" x14ac:dyDescent="0.25">
      <c r="A42" s="489" t="s">
        <v>458</v>
      </c>
      <c r="B42" s="490"/>
      <c r="C42" s="320" t="s">
        <v>353</v>
      </c>
      <c r="D42" s="232">
        <v>680</v>
      </c>
      <c r="E42" s="232">
        <v>880</v>
      </c>
      <c r="F42" s="232">
        <v>896</v>
      </c>
      <c r="G42" s="232">
        <v>1096</v>
      </c>
      <c r="H42" s="232">
        <v>1375</v>
      </c>
      <c r="I42" s="232">
        <v>1625</v>
      </c>
    </row>
    <row r="43" spans="1:9" s="216" customFormat="1" ht="15" customHeight="1" x14ac:dyDescent="0.25">
      <c r="A43" s="489" t="s">
        <v>458</v>
      </c>
      <c r="B43" s="490"/>
      <c r="C43" s="320" t="s">
        <v>351</v>
      </c>
      <c r="D43" s="232">
        <v>1350</v>
      </c>
      <c r="E43" s="232">
        <v>1750</v>
      </c>
      <c r="F43" s="232">
        <v>1782</v>
      </c>
      <c r="G43" s="232">
        <v>2182</v>
      </c>
      <c r="H43" s="232">
        <v>2500</v>
      </c>
      <c r="I43" s="232">
        <v>3000</v>
      </c>
    </row>
    <row r="44" spans="1:9" s="216" customFormat="1" ht="15" customHeight="1" x14ac:dyDescent="0.25">
      <c r="A44" s="489" t="s">
        <v>344</v>
      </c>
      <c r="B44" s="490"/>
      <c r="C44" s="234" t="s">
        <v>345</v>
      </c>
      <c r="D44" s="232">
        <v>250</v>
      </c>
      <c r="E44" s="232">
        <v>300</v>
      </c>
      <c r="F44" s="232">
        <v>340</v>
      </c>
      <c r="G44" s="232">
        <v>390</v>
      </c>
      <c r="H44" s="232">
        <v>625</v>
      </c>
      <c r="I44" s="232">
        <v>875</v>
      </c>
    </row>
    <row r="45" spans="1:9" s="216" customFormat="1" ht="15" customHeight="1" x14ac:dyDescent="0.25">
      <c r="A45" s="489" t="s">
        <v>344</v>
      </c>
      <c r="B45" s="490"/>
      <c r="C45" s="234" t="s">
        <v>343</v>
      </c>
      <c r="D45" s="232">
        <v>500</v>
      </c>
      <c r="E45" s="232">
        <v>600</v>
      </c>
      <c r="F45" s="232">
        <v>680</v>
      </c>
      <c r="G45" s="232">
        <v>780</v>
      </c>
      <c r="H45" s="232">
        <v>1250</v>
      </c>
      <c r="I45" s="232">
        <v>1750</v>
      </c>
    </row>
    <row r="46" spans="1:9" s="216" customFormat="1" ht="15" customHeight="1" x14ac:dyDescent="0.25">
      <c r="A46" s="489" t="s">
        <v>459</v>
      </c>
      <c r="B46" s="490"/>
      <c r="C46" s="320" t="s">
        <v>347</v>
      </c>
      <c r="D46" s="232">
        <v>1630</v>
      </c>
      <c r="E46" s="232">
        <v>1890</v>
      </c>
      <c r="F46" s="232">
        <v>1715</v>
      </c>
      <c r="G46" s="232">
        <v>1975</v>
      </c>
      <c r="H46" s="232">
        <v>1777</v>
      </c>
      <c r="I46" s="232">
        <v>2037</v>
      </c>
    </row>
    <row r="47" spans="1:9" s="216" customFormat="1" ht="15" customHeight="1" x14ac:dyDescent="0.25">
      <c r="A47" s="489" t="s">
        <v>342</v>
      </c>
      <c r="B47" s="490"/>
      <c r="C47" s="234" t="s">
        <v>341</v>
      </c>
      <c r="D47" s="232">
        <v>550</v>
      </c>
      <c r="E47" s="232">
        <v>750</v>
      </c>
      <c r="F47" s="232">
        <v>585</v>
      </c>
      <c r="G47" s="232">
        <v>785</v>
      </c>
      <c r="H47" s="232">
        <v>611</v>
      </c>
      <c r="I47" s="232">
        <v>811</v>
      </c>
    </row>
    <row r="48" spans="1:9" s="216" customFormat="1" ht="15" customHeight="1" x14ac:dyDescent="0.25">
      <c r="A48" s="489" t="s">
        <v>339</v>
      </c>
      <c r="B48" s="490"/>
      <c r="C48" s="234" t="s">
        <v>340</v>
      </c>
      <c r="D48" s="232">
        <v>300</v>
      </c>
      <c r="E48" s="232">
        <v>400</v>
      </c>
      <c r="F48" s="232">
        <v>444</v>
      </c>
      <c r="G48" s="232">
        <v>544</v>
      </c>
      <c r="H48" s="232">
        <v>1125</v>
      </c>
      <c r="I48" s="232">
        <v>1375</v>
      </c>
    </row>
    <row r="49" spans="1:9" s="216" customFormat="1" ht="15" customHeight="1" x14ac:dyDescent="0.25">
      <c r="A49" s="489" t="s">
        <v>339</v>
      </c>
      <c r="B49" s="490"/>
      <c r="C49" s="234" t="s">
        <v>338</v>
      </c>
      <c r="D49" s="232">
        <v>600</v>
      </c>
      <c r="E49" s="232">
        <v>800</v>
      </c>
      <c r="F49" s="232">
        <v>888</v>
      </c>
      <c r="G49" s="232">
        <v>1088</v>
      </c>
      <c r="H49" s="232">
        <v>2250</v>
      </c>
      <c r="I49" s="232">
        <v>2750</v>
      </c>
    </row>
    <row r="50" spans="1:9" s="216" customFormat="1" ht="15" customHeight="1" x14ac:dyDescent="0.25">
      <c r="A50" s="489" t="s">
        <v>337</v>
      </c>
      <c r="B50" s="490"/>
      <c r="C50" s="233" t="s">
        <v>336</v>
      </c>
      <c r="D50" s="232">
        <v>1800</v>
      </c>
      <c r="E50" s="232">
        <v>2150</v>
      </c>
      <c r="F50" s="232">
        <v>2450</v>
      </c>
      <c r="G50" s="232">
        <v>2530</v>
      </c>
      <c r="H50" s="232">
        <v>2500</v>
      </c>
      <c r="I50" s="232">
        <v>2950</v>
      </c>
    </row>
    <row r="51" spans="1:9" s="216" customFormat="1" ht="15" customHeight="1" x14ac:dyDescent="0.25">
      <c r="A51" s="510" t="s">
        <v>456</v>
      </c>
      <c r="B51" s="510"/>
      <c r="C51" s="233" t="s">
        <v>457</v>
      </c>
      <c r="D51" s="232">
        <v>2900</v>
      </c>
      <c r="E51" s="232">
        <v>3100</v>
      </c>
      <c r="F51" s="232">
        <v>3100</v>
      </c>
      <c r="G51" s="232">
        <v>3400</v>
      </c>
      <c r="H51" s="232">
        <v>3500</v>
      </c>
      <c r="I51" s="232">
        <v>3700</v>
      </c>
    </row>
    <row r="52" spans="1:9" s="216" customFormat="1" ht="15" customHeight="1" x14ac:dyDescent="0.25">
      <c r="A52" s="262"/>
      <c r="B52" s="262"/>
      <c r="C52" s="263"/>
      <c r="D52" s="264"/>
      <c r="E52" s="264"/>
      <c r="F52" s="264"/>
      <c r="G52" s="264"/>
      <c r="H52" s="264"/>
      <c r="I52" s="264"/>
    </row>
    <row r="53" spans="1:9" ht="19.149999999999999" customHeight="1" x14ac:dyDescent="0.25">
      <c r="A53" s="454" t="s">
        <v>335</v>
      </c>
      <c r="B53" s="454"/>
      <c r="C53" s="454"/>
      <c r="D53" s="454"/>
      <c r="E53" s="454"/>
      <c r="F53" s="454"/>
      <c r="G53" s="454"/>
      <c r="H53" s="454"/>
      <c r="I53" s="454"/>
    </row>
    <row r="54" spans="1:9" x14ac:dyDescent="0.25">
      <c r="A54" s="455"/>
      <c r="B54" s="456"/>
      <c r="C54" s="459" t="s">
        <v>304</v>
      </c>
      <c r="D54" s="459"/>
      <c r="E54" s="460" t="s">
        <v>22</v>
      </c>
      <c r="F54" s="460"/>
      <c r="G54" s="460"/>
      <c r="H54" s="460" t="s">
        <v>305</v>
      </c>
      <c r="I54" s="460"/>
    </row>
    <row r="55" spans="1:9" x14ac:dyDescent="0.25">
      <c r="A55" s="457"/>
      <c r="B55" s="458"/>
      <c r="C55" s="459"/>
      <c r="D55" s="459"/>
      <c r="E55" s="461" t="s">
        <v>316</v>
      </c>
      <c r="F55" s="461"/>
      <c r="G55" s="230" t="s">
        <v>315</v>
      </c>
      <c r="H55" s="231" t="s">
        <v>316</v>
      </c>
      <c r="I55" s="230" t="s">
        <v>334</v>
      </c>
    </row>
    <row r="56" spans="1:9" ht="19.899999999999999" customHeight="1" x14ac:dyDescent="0.25">
      <c r="A56" s="452" t="s">
        <v>333</v>
      </c>
      <c r="B56" s="452"/>
      <c r="C56" s="452" t="s">
        <v>332</v>
      </c>
      <c r="D56" s="452"/>
      <c r="E56" s="453">
        <v>1900</v>
      </c>
      <c r="F56" s="453"/>
      <c r="G56" s="229">
        <v>2350</v>
      </c>
      <c r="H56" s="228">
        <v>3300</v>
      </c>
      <c r="I56" s="228">
        <v>3750</v>
      </c>
    </row>
    <row r="57" spans="1:9" ht="19.899999999999999" customHeight="1" x14ac:dyDescent="0.25">
      <c r="A57" s="452" t="s">
        <v>331</v>
      </c>
      <c r="B57" s="452"/>
      <c r="C57" s="452" t="s">
        <v>330</v>
      </c>
      <c r="D57" s="452"/>
      <c r="E57" s="453">
        <v>1500</v>
      </c>
      <c r="F57" s="453"/>
      <c r="G57" s="229">
        <v>1950</v>
      </c>
      <c r="H57" s="228">
        <v>1850</v>
      </c>
      <c r="I57" s="228">
        <v>2100</v>
      </c>
    </row>
    <row r="59" spans="1:9" ht="19.149999999999999" customHeight="1" x14ac:dyDescent="0.25">
      <c r="A59" s="454" t="s">
        <v>501</v>
      </c>
      <c r="B59" s="454"/>
      <c r="C59" s="454"/>
      <c r="D59" s="454"/>
      <c r="E59" s="454"/>
      <c r="F59" s="454"/>
      <c r="G59" s="454"/>
      <c r="H59" s="454"/>
      <c r="I59" s="454"/>
    </row>
    <row r="60" spans="1:9" x14ac:dyDescent="0.25">
      <c r="A60" s="455"/>
      <c r="B60" s="456"/>
      <c r="C60" s="459" t="s">
        <v>304</v>
      </c>
      <c r="D60" s="459"/>
      <c r="E60" s="460" t="s">
        <v>22</v>
      </c>
      <c r="F60" s="460"/>
      <c r="G60" s="460"/>
      <c r="H60" s="460" t="s">
        <v>305</v>
      </c>
      <c r="I60" s="460"/>
    </row>
    <row r="61" spans="1:9" x14ac:dyDescent="0.25">
      <c r="A61" s="457"/>
      <c r="B61" s="458"/>
      <c r="C61" s="459"/>
      <c r="D61" s="459"/>
      <c r="E61" s="461" t="s">
        <v>316</v>
      </c>
      <c r="F61" s="461"/>
      <c r="G61" s="326" t="s">
        <v>315</v>
      </c>
      <c r="H61" s="231" t="s">
        <v>316</v>
      </c>
      <c r="I61" s="326" t="s">
        <v>334</v>
      </c>
    </row>
    <row r="62" spans="1:9" ht="19.899999999999999" customHeight="1" x14ac:dyDescent="0.25">
      <c r="A62" s="452" t="s">
        <v>502</v>
      </c>
      <c r="B62" s="452"/>
      <c r="C62" s="452" t="s">
        <v>503</v>
      </c>
      <c r="D62" s="452"/>
      <c r="E62" s="453">
        <v>1000</v>
      </c>
      <c r="F62" s="453"/>
      <c r="G62" s="325">
        <v>1100</v>
      </c>
      <c r="H62" s="228">
        <v>1500</v>
      </c>
      <c r="I62" s="228">
        <v>1700</v>
      </c>
    </row>
    <row r="63" spans="1:9" ht="19.899999999999999" customHeight="1" x14ac:dyDescent="0.25">
      <c r="A63" s="452" t="s">
        <v>504</v>
      </c>
      <c r="B63" s="452"/>
      <c r="C63" s="452" t="s">
        <v>505</v>
      </c>
      <c r="D63" s="452"/>
      <c r="E63" s="453">
        <v>1100</v>
      </c>
      <c r="F63" s="453"/>
      <c r="G63" s="325">
        <v>1320</v>
      </c>
      <c r="H63" s="228">
        <v>1700</v>
      </c>
      <c r="I63" s="228">
        <v>1900</v>
      </c>
    </row>
    <row r="64" spans="1:9" ht="19.899999999999999" customHeight="1" x14ac:dyDescent="0.25">
      <c r="A64" s="452" t="s">
        <v>506</v>
      </c>
      <c r="B64" s="452"/>
      <c r="C64" s="452" t="s">
        <v>507</v>
      </c>
      <c r="D64" s="452"/>
      <c r="E64" s="453" t="s">
        <v>2</v>
      </c>
      <c r="F64" s="453"/>
      <c r="G64" s="325" t="s">
        <v>2</v>
      </c>
      <c r="H64" s="228">
        <v>1700</v>
      </c>
      <c r="I64" s="228">
        <v>1900</v>
      </c>
    </row>
    <row r="65" spans="1:13" ht="15" customHeight="1" x14ac:dyDescent="0.25">
      <c r="A65" s="227"/>
      <c r="B65" s="71"/>
      <c r="C65" s="71"/>
      <c r="D65"/>
      <c r="E65"/>
      <c r="F65"/>
      <c r="G65"/>
    </row>
    <row r="66" spans="1:13" ht="19.5" thickBot="1" x14ac:dyDescent="0.3">
      <c r="A66" s="491" t="s">
        <v>319</v>
      </c>
      <c r="B66" s="491"/>
      <c r="C66" s="491"/>
      <c r="D66" s="491"/>
      <c r="E66" s="491"/>
      <c r="F66" s="491"/>
      <c r="G66" s="491"/>
      <c r="H66" s="491"/>
      <c r="I66" s="491"/>
      <c r="J66" s="491"/>
    </row>
    <row r="67" spans="1:13" ht="18.75" x14ac:dyDescent="0.25">
      <c r="A67" s="512" t="s">
        <v>301</v>
      </c>
      <c r="B67" s="513"/>
      <c r="C67" s="514"/>
      <c r="D67" s="515" t="s">
        <v>22</v>
      </c>
      <c r="E67" s="516"/>
      <c r="F67" s="517" t="s">
        <v>306</v>
      </c>
      <c r="G67" s="518"/>
      <c r="H67" s="515" t="s">
        <v>305</v>
      </c>
      <c r="I67" s="519"/>
    </row>
    <row r="68" spans="1:13" ht="18.75" x14ac:dyDescent="0.25">
      <c r="A68" s="507"/>
      <c r="B68" s="226" t="s">
        <v>318</v>
      </c>
      <c r="C68" s="225" t="s">
        <v>317</v>
      </c>
      <c r="D68" s="224" t="s">
        <v>316</v>
      </c>
      <c r="E68" s="224" t="s">
        <v>315</v>
      </c>
      <c r="F68" s="224" t="s">
        <v>316</v>
      </c>
      <c r="G68" s="224" t="s">
        <v>315</v>
      </c>
      <c r="H68" s="224" t="s">
        <v>316</v>
      </c>
      <c r="I68" s="223" t="s">
        <v>315</v>
      </c>
    </row>
    <row r="69" spans="1:13" x14ac:dyDescent="0.25">
      <c r="A69" s="507"/>
      <c r="B69" s="222">
        <v>600</v>
      </c>
      <c r="C69" s="221">
        <v>120</v>
      </c>
      <c r="D69" s="203">
        <v>432</v>
      </c>
      <c r="E69" s="203">
        <v>515</v>
      </c>
      <c r="F69" s="107">
        <v>554</v>
      </c>
      <c r="G69" s="75">
        <v>637</v>
      </c>
      <c r="H69" s="203">
        <v>720</v>
      </c>
      <c r="I69" s="220">
        <v>828</v>
      </c>
    </row>
    <row r="70" spans="1:13" x14ac:dyDescent="0.25">
      <c r="A70" s="507"/>
      <c r="B70" s="222">
        <v>800</v>
      </c>
      <c r="C70" s="221">
        <v>120</v>
      </c>
      <c r="D70" s="203">
        <v>576</v>
      </c>
      <c r="E70" s="203">
        <v>686</v>
      </c>
      <c r="F70" s="107">
        <v>739</v>
      </c>
      <c r="G70" s="75">
        <v>850</v>
      </c>
      <c r="H70" s="203">
        <v>960</v>
      </c>
      <c r="I70" s="220">
        <v>1104</v>
      </c>
    </row>
    <row r="71" spans="1:13" x14ac:dyDescent="0.25">
      <c r="A71" s="507"/>
      <c r="B71" s="222">
        <v>1200</v>
      </c>
      <c r="C71" s="221">
        <v>120</v>
      </c>
      <c r="D71" s="203">
        <v>864</v>
      </c>
      <c r="E71" s="203">
        <v>1030</v>
      </c>
      <c r="F71" s="107">
        <v>1109</v>
      </c>
      <c r="G71" s="75">
        <v>1274</v>
      </c>
      <c r="H71" s="203">
        <v>1440</v>
      </c>
      <c r="I71" s="220">
        <v>1656</v>
      </c>
    </row>
    <row r="72" spans="1:13" x14ac:dyDescent="0.25">
      <c r="A72" s="506">
        <v>3.5</v>
      </c>
      <c r="B72" s="222">
        <v>600</v>
      </c>
      <c r="C72" s="221">
        <v>120</v>
      </c>
      <c r="D72" s="203">
        <v>892</v>
      </c>
      <c r="E72" s="203">
        <v>975</v>
      </c>
      <c r="F72" s="107">
        <v>1014</v>
      </c>
      <c r="G72" s="75">
        <v>1097</v>
      </c>
      <c r="H72" s="203">
        <v>1180</v>
      </c>
      <c r="I72" s="220">
        <v>1288</v>
      </c>
    </row>
    <row r="73" spans="1:13" x14ac:dyDescent="0.25">
      <c r="A73" s="507"/>
      <c r="B73" s="222">
        <v>800</v>
      </c>
      <c r="C73" s="221">
        <v>120</v>
      </c>
      <c r="D73" s="203">
        <v>1036</v>
      </c>
      <c r="E73" s="203">
        <v>1146</v>
      </c>
      <c r="F73" s="107">
        <v>1199</v>
      </c>
      <c r="G73" s="75">
        <v>1310</v>
      </c>
      <c r="H73" s="203">
        <v>1420</v>
      </c>
      <c r="I73" s="220">
        <v>1564</v>
      </c>
    </row>
    <row r="74" spans="1:13" ht="15.75" thickBot="1" x14ac:dyDescent="0.3">
      <c r="A74" s="508"/>
      <c r="B74" s="219">
        <v>1200</v>
      </c>
      <c r="C74" s="218">
        <v>120</v>
      </c>
      <c r="D74" s="205">
        <v>1324</v>
      </c>
      <c r="E74" s="205">
        <v>1490</v>
      </c>
      <c r="F74" s="34">
        <v>1569</v>
      </c>
      <c r="G74" s="210">
        <v>1734</v>
      </c>
      <c r="H74" s="205">
        <v>1900</v>
      </c>
      <c r="I74" s="217">
        <v>2116</v>
      </c>
    </row>
    <row r="76" spans="1:13" ht="15.75" x14ac:dyDescent="0.25">
      <c r="A76" s="509" t="s">
        <v>391</v>
      </c>
      <c r="B76" s="509"/>
      <c r="C76" s="509"/>
      <c r="D76" s="509"/>
      <c r="E76" s="509"/>
      <c r="F76" s="509"/>
      <c r="G76" s="509"/>
      <c r="H76" s="509"/>
      <c r="I76" s="509"/>
      <c r="J76" s="509"/>
      <c r="K76" s="509"/>
      <c r="L76" s="509"/>
      <c r="M76" s="509"/>
    </row>
    <row r="77" spans="1:13" x14ac:dyDescent="0.25">
      <c r="A77" s="511" t="s">
        <v>389</v>
      </c>
      <c r="B77" s="511"/>
      <c r="C77" s="511"/>
      <c r="D77" s="511"/>
      <c r="E77" s="511"/>
      <c r="F77" s="511"/>
      <c r="G77" s="511"/>
      <c r="H77" s="511"/>
      <c r="I77" s="511"/>
      <c r="J77" s="511"/>
      <c r="K77" s="511"/>
      <c r="L77" s="511"/>
      <c r="M77" s="511"/>
    </row>
    <row r="78" spans="1:13" ht="33.6" customHeight="1" x14ac:dyDescent="0.25">
      <c r="A78" s="498" t="s">
        <v>388</v>
      </c>
      <c r="B78" s="499"/>
      <c r="C78" s="499"/>
      <c r="D78" s="499"/>
      <c r="E78" s="499"/>
      <c r="F78" s="499"/>
      <c r="G78" s="499"/>
      <c r="H78" s="499"/>
      <c r="I78" s="499"/>
    </row>
    <row r="79" spans="1:13" ht="21.75" thickBot="1" x14ac:dyDescent="0.3">
      <c r="A79" s="491" t="s">
        <v>329</v>
      </c>
      <c r="B79" s="492"/>
      <c r="C79" s="492"/>
      <c r="D79" s="492"/>
      <c r="E79" s="492"/>
      <c r="F79" s="492"/>
      <c r="G79" s="492"/>
      <c r="H79" s="492"/>
      <c r="I79" s="492"/>
    </row>
    <row r="80" spans="1:13" x14ac:dyDescent="0.25">
      <c r="A80" s="493" t="s">
        <v>329</v>
      </c>
      <c r="B80" s="494"/>
      <c r="C80" s="495"/>
      <c r="D80" s="496" t="s">
        <v>316</v>
      </c>
      <c r="E80" s="494"/>
      <c r="F80" s="495"/>
      <c r="G80" s="496" t="s">
        <v>328</v>
      </c>
      <c r="H80" s="494"/>
      <c r="I80" s="497"/>
    </row>
    <row r="81" spans="1:9" x14ac:dyDescent="0.25">
      <c r="A81" s="462" t="s">
        <v>327</v>
      </c>
      <c r="B81" s="463"/>
      <c r="C81" s="464"/>
      <c r="D81" s="465">
        <v>3900</v>
      </c>
      <c r="E81" s="466"/>
      <c r="F81" s="467"/>
      <c r="G81" s="465">
        <v>4100</v>
      </c>
      <c r="H81" s="466"/>
      <c r="I81" s="468"/>
    </row>
    <row r="82" spans="1:9" x14ac:dyDescent="0.25">
      <c r="A82" s="486" t="s">
        <v>326</v>
      </c>
      <c r="B82" s="487"/>
      <c r="C82" s="488"/>
      <c r="D82" s="465">
        <v>2600</v>
      </c>
      <c r="E82" s="466"/>
      <c r="F82" s="467"/>
      <c r="G82" s="465">
        <v>2720</v>
      </c>
      <c r="H82" s="466"/>
      <c r="I82" s="468"/>
    </row>
    <row r="83" spans="1:9" x14ac:dyDescent="0.25">
      <c r="A83" s="486" t="s">
        <v>325</v>
      </c>
      <c r="B83" s="487"/>
      <c r="C83" s="488"/>
      <c r="D83" s="465">
        <v>2200</v>
      </c>
      <c r="E83" s="466"/>
      <c r="F83" s="467"/>
      <c r="G83" s="465">
        <v>2280</v>
      </c>
      <c r="H83" s="466"/>
      <c r="I83" s="468"/>
    </row>
    <row r="84" spans="1:9" x14ac:dyDescent="0.25">
      <c r="A84" s="486" t="s">
        <v>324</v>
      </c>
      <c r="B84" s="487"/>
      <c r="C84" s="488"/>
      <c r="D84" s="465">
        <v>2200</v>
      </c>
      <c r="E84" s="466"/>
      <c r="F84" s="467"/>
      <c r="G84" s="465">
        <v>2280</v>
      </c>
      <c r="H84" s="466"/>
      <c r="I84" s="468"/>
    </row>
    <row r="85" spans="1:9" x14ac:dyDescent="0.25">
      <c r="A85" s="462" t="s">
        <v>323</v>
      </c>
      <c r="B85" s="463"/>
      <c r="C85" s="464"/>
      <c r="D85" s="465">
        <v>660</v>
      </c>
      <c r="E85" s="466"/>
      <c r="F85" s="467"/>
      <c r="G85" s="465">
        <v>720</v>
      </c>
      <c r="H85" s="466"/>
      <c r="I85" s="468"/>
    </row>
    <row r="86" spans="1:9" x14ac:dyDescent="0.25">
      <c r="A86" s="462" t="s">
        <v>322</v>
      </c>
      <c r="B86" s="463"/>
      <c r="C86" s="464"/>
      <c r="D86" s="465">
        <v>880</v>
      </c>
      <c r="E86" s="466"/>
      <c r="F86" s="467"/>
      <c r="G86" s="465">
        <v>960</v>
      </c>
      <c r="H86" s="466"/>
      <c r="I86" s="468"/>
    </row>
    <row r="87" spans="1:9" x14ac:dyDescent="0.25">
      <c r="A87" s="462" t="s">
        <v>321</v>
      </c>
      <c r="B87" s="463"/>
      <c r="C87" s="464"/>
      <c r="D87" s="465">
        <v>1100</v>
      </c>
      <c r="E87" s="466"/>
      <c r="F87" s="467"/>
      <c r="G87" s="465">
        <v>1200</v>
      </c>
      <c r="H87" s="466"/>
      <c r="I87" s="468"/>
    </row>
    <row r="88" spans="1:9" ht="15.75" thickBot="1" x14ac:dyDescent="0.3">
      <c r="A88" s="479" t="s">
        <v>320</v>
      </c>
      <c r="B88" s="480"/>
      <c r="C88" s="481"/>
      <c r="D88" s="482">
        <v>1990</v>
      </c>
      <c r="E88" s="483"/>
      <c r="F88" s="484"/>
      <c r="G88" s="482">
        <v>2160</v>
      </c>
      <c r="H88" s="483"/>
      <c r="I88" s="485"/>
    </row>
    <row r="89" spans="1:9" x14ac:dyDescent="0.25">
      <c r="A89" s="469" t="s">
        <v>58</v>
      </c>
      <c r="B89" s="470"/>
      <c r="C89" s="470"/>
      <c r="D89" s="470"/>
      <c r="E89" s="470"/>
      <c r="F89" s="470"/>
      <c r="G89" s="470"/>
      <c r="H89" s="470"/>
      <c r="I89" s="470"/>
    </row>
    <row r="90" spans="1:9" ht="15.75" thickBot="1" x14ac:dyDescent="0.3">
      <c r="A90" s="471"/>
      <c r="B90" s="471"/>
      <c r="C90" s="471"/>
      <c r="D90" s="471"/>
      <c r="E90" s="471"/>
      <c r="F90" s="471"/>
      <c r="G90" s="471"/>
      <c r="H90" s="471"/>
      <c r="I90" s="471"/>
    </row>
    <row r="91" spans="1:9" s="216" customFormat="1" ht="30" customHeight="1" x14ac:dyDescent="0.25">
      <c r="A91" s="473" t="s">
        <v>473</v>
      </c>
      <c r="B91" s="474"/>
      <c r="C91" s="474"/>
      <c r="D91" s="474" t="s">
        <v>471</v>
      </c>
      <c r="E91" s="474"/>
      <c r="F91" s="474"/>
      <c r="G91" s="474" t="s">
        <v>472</v>
      </c>
      <c r="H91" s="474"/>
      <c r="I91" s="475"/>
    </row>
    <row r="92" spans="1:9" s="216" customFormat="1" ht="30" customHeight="1" thickBot="1" x14ac:dyDescent="0.3">
      <c r="A92" s="476">
        <v>6400</v>
      </c>
      <c r="B92" s="477"/>
      <c r="C92" s="477"/>
      <c r="D92" s="477">
        <v>7300</v>
      </c>
      <c r="E92" s="477"/>
      <c r="F92" s="477"/>
      <c r="G92" s="477">
        <v>8400</v>
      </c>
      <c r="H92" s="477"/>
      <c r="I92" s="478"/>
    </row>
    <row r="93" spans="1:9" ht="28.9" customHeight="1" x14ac:dyDescent="0.25">
      <c r="A93" s="472" t="s">
        <v>390</v>
      </c>
      <c r="B93" s="472"/>
      <c r="C93" s="472"/>
      <c r="D93" s="472"/>
      <c r="E93" s="472"/>
      <c r="F93" s="472"/>
      <c r="G93" s="472"/>
      <c r="H93" s="472"/>
      <c r="I93" s="472"/>
    </row>
  </sheetData>
  <mergeCells count="105">
    <mergeCell ref="F1:I1"/>
    <mergeCell ref="A3:I3"/>
    <mergeCell ref="A72:A74"/>
    <mergeCell ref="A76:M76"/>
    <mergeCell ref="A53:I53"/>
    <mergeCell ref="E54:G54"/>
    <mergeCell ref="H54:I54"/>
    <mergeCell ref="A48:B48"/>
    <mergeCell ref="A49:B49"/>
    <mergeCell ref="A50:B50"/>
    <mergeCell ref="A51:B51"/>
    <mergeCell ref="A43:B43"/>
    <mergeCell ref="A44:B44"/>
    <mergeCell ref="A45:B45"/>
    <mergeCell ref="B11:G11"/>
    <mergeCell ref="A12:A16"/>
    <mergeCell ref="A57:B57"/>
    <mergeCell ref="C57:D57"/>
    <mergeCell ref="E57:F57"/>
    <mergeCell ref="E55:F55"/>
    <mergeCell ref="E56:F56"/>
    <mergeCell ref="A54:B55"/>
    <mergeCell ref="C54:D55"/>
    <mergeCell ref="A56:B56"/>
    <mergeCell ref="B17:G17"/>
    <mergeCell ref="A18:A22"/>
    <mergeCell ref="A36:B36"/>
    <mergeCell ref="A2:I2"/>
    <mergeCell ref="A31:I31"/>
    <mergeCell ref="A34:B34"/>
    <mergeCell ref="A35:B35"/>
    <mergeCell ref="A33:B33"/>
    <mergeCell ref="A4:I4"/>
    <mergeCell ref="B23:G23"/>
    <mergeCell ref="A24:A28"/>
    <mergeCell ref="B29:G29"/>
    <mergeCell ref="A6:A10"/>
    <mergeCell ref="A83:C83"/>
    <mergeCell ref="D83:F83"/>
    <mergeCell ref="G83:I83"/>
    <mergeCell ref="A37:B37"/>
    <mergeCell ref="A47:B47"/>
    <mergeCell ref="A46:B46"/>
    <mergeCell ref="A38:B38"/>
    <mergeCell ref="A40:B40"/>
    <mergeCell ref="A42:B42"/>
    <mergeCell ref="A41:B41"/>
    <mergeCell ref="A39:B39"/>
    <mergeCell ref="A79:I79"/>
    <mergeCell ref="A80:C80"/>
    <mergeCell ref="D80:F80"/>
    <mergeCell ref="G80:I80"/>
    <mergeCell ref="A78:I78"/>
    <mergeCell ref="A77:M77"/>
    <mergeCell ref="C56:D56"/>
    <mergeCell ref="A66:J66"/>
    <mergeCell ref="A67:A71"/>
    <mergeCell ref="B67:C67"/>
    <mergeCell ref="D67:E67"/>
    <mergeCell ref="F67:G67"/>
    <mergeCell ref="H67:I67"/>
    <mergeCell ref="A89:I90"/>
    <mergeCell ref="A93:I93"/>
    <mergeCell ref="A91:C91"/>
    <mergeCell ref="D91:F91"/>
    <mergeCell ref="G91:I91"/>
    <mergeCell ref="A92:C92"/>
    <mergeCell ref="D92:F92"/>
    <mergeCell ref="G92:I92"/>
    <mergeCell ref="A88:C88"/>
    <mergeCell ref="D88:F88"/>
    <mergeCell ref="G88:I88"/>
    <mergeCell ref="A59:I59"/>
    <mergeCell ref="A60:B61"/>
    <mergeCell ref="C60:D61"/>
    <mergeCell ref="E60:G60"/>
    <mergeCell ref="H60:I60"/>
    <mergeCell ref="E61:F61"/>
    <mergeCell ref="A87:C87"/>
    <mergeCell ref="D87:F87"/>
    <mergeCell ref="G87:I87"/>
    <mergeCell ref="A85:C85"/>
    <mergeCell ref="D85:F85"/>
    <mergeCell ref="G85:I85"/>
    <mergeCell ref="A86:C86"/>
    <mergeCell ref="D86:F86"/>
    <mergeCell ref="G86:I86"/>
    <mergeCell ref="A84:C84"/>
    <mergeCell ref="D84:F84"/>
    <mergeCell ref="G84:I84"/>
    <mergeCell ref="A81:C81"/>
    <mergeCell ref="D81:F81"/>
    <mergeCell ref="G81:I81"/>
    <mergeCell ref="A82:C82"/>
    <mergeCell ref="D82:F82"/>
    <mergeCell ref="G82:I82"/>
    <mergeCell ref="A63:B63"/>
    <mergeCell ref="C63:D63"/>
    <mergeCell ref="E63:F63"/>
    <mergeCell ref="A64:B64"/>
    <mergeCell ref="C64:D64"/>
    <mergeCell ref="E64:F64"/>
    <mergeCell ref="A62:B62"/>
    <mergeCell ref="C62:D62"/>
    <mergeCell ref="E62:F62"/>
  </mergeCells>
  <pageMargins left="0" right="0" top="0" bottom="0" header="0" footer="0"/>
  <pageSetup paperSize="9" orientation="portrait" horizontalDpi="180" verticalDpi="18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2"/>
  <sheetViews>
    <sheetView topLeftCell="A7" workbookViewId="0">
      <selection activeCell="B5" sqref="B5:C5"/>
    </sheetView>
  </sheetViews>
  <sheetFormatPr defaultRowHeight="15" x14ac:dyDescent="0.25"/>
  <cols>
    <col min="1" max="1" width="30.7109375" customWidth="1"/>
    <col min="2" max="2" width="64.42578125" customWidth="1"/>
    <col min="3" max="3" width="25.5703125" customWidth="1"/>
    <col min="5" max="5" width="20.5703125" customWidth="1"/>
  </cols>
  <sheetData>
    <row r="1" spans="1:5" x14ac:dyDescent="0.25">
      <c r="A1" t="s">
        <v>192</v>
      </c>
    </row>
    <row r="2" spans="1:5" x14ac:dyDescent="0.25">
      <c r="A2" t="s">
        <v>469</v>
      </c>
    </row>
    <row r="3" spans="1:5" x14ac:dyDescent="0.25">
      <c r="A3" t="s">
        <v>18</v>
      </c>
    </row>
    <row r="4" spans="1:5" ht="0.75" customHeight="1" x14ac:dyDescent="0.25"/>
    <row r="5" spans="1:5" ht="19.5" thickBot="1" x14ac:dyDescent="0.35">
      <c r="B5" s="524" t="s">
        <v>62</v>
      </c>
      <c r="C5" s="524"/>
    </row>
    <row r="6" spans="1:5" ht="32.25" customHeight="1" x14ac:dyDescent="0.25">
      <c r="A6" s="200" t="s">
        <v>266</v>
      </c>
      <c r="B6" s="201" t="s">
        <v>64</v>
      </c>
      <c r="C6" s="202" t="s">
        <v>71</v>
      </c>
      <c r="D6" s="525" t="s">
        <v>267</v>
      </c>
      <c r="E6" s="526"/>
    </row>
    <row r="7" spans="1:5" ht="105" customHeight="1" x14ac:dyDescent="0.25">
      <c r="A7" s="57" t="s">
        <v>67</v>
      </c>
      <c r="B7" s="289"/>
      <c r="C7" s="58" t="s">
        <v>476</v>
      </c>
      <c r="D7" s="520">
        <v>370</v>
      </c>
      <c r="E7" s="521"/>
    </row>
    <row r="8" spans="1:5" ht="99" customHeight="1" x14ac:dyDescent="0.25">
      <c r="A8" s="57" t="s">
        <v>69</v>
      </c>
      <c r="B8" s="289"/>
      <c r="C8" s="58" t="s">
        <v>477</v>
      </c>
      <c r="D8" s="520">
        <v>370</v>
      </c>
      <c r="E8" s="521"/>
    </row>
    <row r="9" spans="1:5" ht="120" customHeight="1" x14ac:dyDescent="0.25">
      <c r="A9" s="57" t="s">
        <v>264</v>
      </c>
      <c r="B9" s="289"/>
      <c r="C9" s="58" t="s">
        <v>478</v>
      </c>
      <c r="D9" s="520">
        <v>350</v>
      </c>
      <c r="E9" s="521"/>
    </row>
    <row r="10" spans="1:5" ht="120" customHeight="1" x14ac:dyDescent="0.25">
      <c r="A10" s="59" t="s">
        <v>255</v>
      </c>
      <c r="B10" s="289"/>
      <c r="C10" s="58" t="s">
        <v>479</v>
      </c>
      <c r="D10" s="520">
        <v>200</v>
      </c>
      <c r="E10" s="521"/>
    </row>
    <row r="11" spans="1:5" ht="120" customHeight="1" x14ac:dyDescent="0.25">
      <c r="A11" s="59" t="s">
        <v>256</v>
      </c>
      <c r="B11" s="289"/>
      <c r="C11" s="58" t="s">
        <v>480</v>
      </c>
      <c r="D11" s="520">
        <v>200</v>
      </c>
      <c r="E11" s="521"/>
    </row>
    <row r="12" spans="1:5" ht="120" customHeight="1" x14ac:dyDescent="0.25">
      <c r="A12" s="59" t="s">
        <v>257</v>
      </c>
      <c r="B12" s="289"/>
      <c r="C12" s="58" t="s">
        <v>481</v>
      </c>
      <c r="D12" s="522">
        <v>200</v>
      </c>
      <c r="E12" s="523"/>
    </row>
    <row r="13" spans="1:5" ht="120" customHeight="1" x14ac:dyDescent="0.25">
      <c r="A13" s="59" t="s">
        <v>258</v>
      </c>
      <c r="B13" s="289"/>
      <c r="C13" s="58" t="s">
        <v>482</v>
      </c>
      <c r="D13" s="520">
        <v>200</v>
      </c>
      <c r="E13" s="521"/>
    </row>
    <row r="14" spans="1:5" ht="120" customHeight="1" x14ac:dyDescent="0.25">
      <c r="A14" s="59" t="s">
        <v>263</v>
      </c>
      <c r="B14" s="204"/>
      <c r="C14" s="199" t="s">
        <v>483</v>
      </c>
      <c r="D14" s="520">
        <v>610</v>
      </c>
      <c r="E14" s="521"/>
    </row>
    <row r="15" spans="1:5" ht="120" customHeight="1" x14ac:dyDescent="0.25">
      <c r="A15" s="59" t="s">
        <v>265</v>
      </c>
      <c r="B15" s="289"/>
      <c r="C15" s="58" t="s">
        <v>484</v>
      </c>
      <c r="D15" s="520">
        <v>500</v>
      </c>
      <c r="E15" s="521"/>
    </row>
    <row r="16" spans="1:5" ht="120" customHeight="1" x14ac:dyDescent="0.25">
      <c r="A16" s="57" t="s">
        <v>259</v>
      </c>
      <c r="B16" s="289"/>
      <c r="C16" s="199" t="s">
        <v>485</v>
      </c>
      <c r="D16" s="520">
        <v>380</v>
      </c>
      <c r="E16" s="521"/>
    </row>
    <row r="17" spans="1:5" ht="120" customHeight="1" x14ac:dyDescent="0.25">
      <c r="A17" s="57" t="s">
        <v>260</v>
      </c>
      <c r="B17" s="289"/>
      <c r="C17" s="199" t="s">
        <v>486</v>
      </c>
      <c r="D17" s="520">
        <v>200</v>
      </c>
      <c r="E17" s="521"/>
    </row>
    <row r="18" spans="1:5" ht="120" customHeight="1" x14ac:dyDescent="0.25">
      <c r="A18" s="57" t="s">
        <v>298</v>
      </c>
      <c r="B18" s="204"/>
      <c r="C18" s="199" t="s">
        <v>487</v>
      </c>
      <c r="D18" s="520">
        <v>250</v>
      </c>
      <c r="E18" s="521"/>
    </row>
    <row r="19" spans="1:5" ht="120" customHeight="1" x14ac:dyDescent="0.25">
      <c r="A19" s="57" t="s">
        <v>299</v>
      </c>
      <c r="B19" s="204"/>
      <c r="C19" s="208" t="s">
        <v>487</v>
      </c>
      <c r="D19" s="520">
        <v>250</v>
      </c>
      <c r="E19" s="521"/>
    </row>
    <row r="20" spans="1:5" ht="120" customHeight="1" x14ac:dyDescent="0.25">
      <c r="A20" s="57" t="s">
        <v>310</v>
      </c>
      <c r="B20" s="204"/>
      <c r="C20" s="208" t="s">
        <v>488</v>
      </c>
      <c r="D20" s="520">
        <v>1500</v>
      </c>
      <c r="E20" s="521"/>
    </row>
    <row r="21" spans="1:5" ht="120" customHeight="1" x14ac:dyDescent="0.25">
      <c r="A21" s="57" t="s">
        <v>261</v>
      </c>
      <c r="B21" s="204"/>
      <c r="C21" s="199" t="s">
        <v>489</v>
      </c>
      <c r="D21" s="520">
        <v>300</v>
      </c>
      <c r="E21" s="521"/>
    </row>
    <row r="22" spans="1:5" ht="120" customHeight="1" thickBot="1" x14ac:dyDescent="0.3">
      <c r="A22" s="57" t="s">
        <v>262</v>
      </c>
      <c r="B22" s="205"/>
      <c r="C22" s="58" t="s">
        <v>490</v>
      </c>
      <c r="D22" s="520">
        <v>300</v>
      </c>
      <c r="E22" s="521"/>
    </row>
    <row r="23" spans="1:5" ht="120" customHeight="1" thickBot="1" x14ac:dyDescent="0.3">
      <c r="A23" s="57" t="s">
        <v>307</v>
      </c>
      <c r="B23" s="205"/>
      <c r="C23" s="58" t="s">
        <v>491</v>
      </c>
      <c r="D23" s="520">
        <v>1000</v>
      </c>
      <c r="E23" s="521"/>
    </row>
    <row r="24" spans="1:5" ht="120" customHeight="1" thickBot="1" x14ac:dyDescent="0.3">
      <c r="A24" s="57" t="s">
        <v>308</v>
      </c>
      <c r="B24" s="205"/>
      <c r="C24" s="58" t="s">
        <v>492</v>
      </c>
      <c r="D24" s="520">
        <v>500</v>
      </c>
      <c r="E24" s="521"/>
    </row>
    <row r="25" spans="1:5" ht="120" customHeight="1" x14ac:dyDescent="0.25">
      <c r="A25" s="57" t="s">
        <v>309</v>
      </c>
      <c r="B25" s="204"/>
      <c r="C25" s="58" t="s">
        <v>493</v>
      </c>
      <c r="D25" s="520">
        <v>700</v>
      </c>
      <c r="E25" s="521"/>
    </row>
    <row r="26" spans="1:5" ht="104.25" customHeight="1" x14ac:dyDescent="0.25">
      <c r="A26" s="57" t="s">
        <v>311</v>
      </c>
      <c r="B26" s="75"/>
      <c r="C26" s="58" t="s">
        <v>494</v>
      </c>
      <c r="D26" s="520">
        <v>600</v>
      </c>
      <c r="E26" s="521"/>
    </row>
    <row r="27" spans="1:5" ht="112.5" customHeight="1" x14ac:dyDescent="0.25">
      <c r="A27" s="57" t="s">
        <v>312</v>
      </c>
      <c r="B27" s="75" t="s">
        <v>313</v>
      </c>
      <c r="C27" s="58" t="s">
        <v>495</v>
      </c>
      <c r="D27" s="520">
        <v>410</v>
      </c>
      <c r="E27" s="521"/>
    </row>
    <row r="28" spans="1:5" ht="124.5" customHeight="1" thickBot="1" x14ac:dyDescent="0.3">
      <c r="A28" s="209" t="s">
        <v>314</v>
      </c>
      <c r="B28" s="210"/>
      <c r="C28" s="58" t="s">
        <v>496</v>
      </c>
      <c r="D28" s="520">
        <v>200</v>
      </c>
      <c r="E28" s="521"/>
    </row>
    <row r="29" spans="1:5" ht="124.5" customHeight="1" thickBot="1" x14ac:dyDescent="0.3">
      <c r="A29" s="209" t="s">
        <v>430</v>
      </c>
      <c r="B29" s="210"/>
      <c r="C29" s="58" t="s">
        <v>497</v>
      </c>
      <c r="D29" s="520">
        <v>600</v>
      </c>
      <c r="E29" s="521"/>
    </row>
    <row r="30" spans="1:5" ht="124.5" customHeight="1" thickBot="1" x14ac:dyDescent="0.3">
      <c r="A30" s="209" t="s">
        <v>431</v>
      </c>
      <c r="B30" s="210"/>
      <c r="C30" s="58" t="s">
        <v>498</v>
      </c>
      <c r="D30" s="520">
        <v>200</v>
      </c>
      <c r="E30" s="521"/>
    </row>
    <row r="31" spans="1:5" ht="124.5" customHeight="1" thickBot="1" x14ac:dyDescent="0.3">
      <c r="A31" s="209" t="s">
        <v>432</v>
      </c>
      <c r="B31" s="210"/>
      <c r="C31" s="58" t="s">
        <v>498</v>
      </c>
      <c r="D31" s="520">
        <v>200</v>
      </c>
      <c r="E31" s="521"/>
    </row>
    <row r="32" spans="1:5" ht="124.5" customHeight="1" thickBot="1" x14ac:dyDescent="0.3">
      <c r="A32" s="209" t="s">
        <v>440</v>
      </c>
      <c r="B32" s="210"/>
      <c r="C32" s="58" t="s">
        <v>499</v>
      </c>
      <c r="D32" s="520">
        <v>200</v>
      </c>
      <c r="E32" s="521"/>
    </row>
  </sheetData>
  <mergeCells count="28">
    <mergeCell ref="D10:E10"/>
    <mergeCell ref="B5:C5"/>
    <mergeCell ref="D6:E6"/>
    <mergeCell ref="D7:E7"/>
    <mergeCell ref="D8:E8"/>
    <mergeCell ref="D9:E9"/>
    <mergeCell ref="D22:E22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9:E29"/>
    <mergeCell ref="D30:E30"/>
    <mergeCell ref="D31:E31"/>
    <mergeCell ref="D32:E32"/>
    <mergeCell ref="D23:E23"/>
    <mergeCell ref="D24:E24"/>
    <mergeCell ref="D25:E25"/>
    <mergeCell ref="D26:E26"/>
    <mergeCell ref="D27:E27"/>
    <mergeCell ref="D28:E28"/>
  </mergeCells>
  <pageMargins left="0" right="0" top="0" bottom="0" header="0" footer="0"/>
  <pageSetup paperSize="9" scale="52" fitToHeight="2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16"/>
  <sheetViews>
    <sheetView workbookViewId="0">
      <selection activeCell="A2" sqref="A2"/>
    </sheetView>
  </sheetViews>
  <sheetFormatPr defaultRowHeight="15" x14ac:dyDescent="0.25"/>
  <cols>
    <col min="1" max="1" width="20.42578125" customWidth="1"/>
    <col min="2" max="2" width="40.85546875" customWidth="1"/>
    <col min="3" max="3" width="19.28515625" customWidth="1"/>
    <col min="4" max="4" width="20.28515625" customWidth="1"/>
    <col min="6" max="6" width="14.85546875" customWidth="1"/>
  </cols>
  <sheetData>
    <row r="1" spans="1:6" x14ac:dyDescent="0.25">
      <c r="A1" t="s">
        <v>193</v>
      </c>
      <c r="B1" t="s">
        <v>191</v>
      </c>
    </row>
    <row r="2" spans="1:6" x14ac:dyDescent="0.25">
      <c r="A2" t="s">
        <v>469</v>
      </c>
    </row>
    <row r="3" spans="1:6" x14ac:dyDescent="0.25">
      <c r="A3" t="s">
        <v>18</v>
      </c>
    </row>
    <row r="5" spans="1:6" ht="18.75" x14ac:dyDescent="0.3">
      <c r="B5" s="524" t="s">
        <v>70</v>
      </c>
      <c r="C5" s="524"/>
      <c r="D5" s="524"/>
      <c r="E5" s="524"/>
    </row>
    <row r="6" spans="1:6" ht="15.75" thickBot="1" x14ac:dyDescent="0.3">
      <c r="A6" t="s">
        <v>188</v>
      </c>
    </row>
    <row r="7" spans="1:6" ht="45" customHeight="1" x14ac:dyDescent="0.25">
      <c r="A7" s="55" t="s">
        <v>63</v>
      </c>
      <c r="B7" s="56" t="s">
        <v>64</v>
      </c>
      <c r="C7" s="60" t="s">
        <v>71</v>
      </c>
      <c r="D7" s="61" t="s">
        <v>65</v>
      </c>
      <c r="E7" s="528" t="s">
        <v>66</v>
      </c>
      <c r="F7" s="529"/>
    </row>
    <row r="8" spans="1:6" ht="233.25" customHeight="1" thickBot="1" x14ac:dyDescent="0.3">
      <c r="A8" s="62" t="s">
        <v>72</v>
      </c>
      <c r="B8" s="63"/>
      <c r="C8" s="64" t="s">
        <v>73</v>
      </c>
      <c r="D8" s="65" t="s">
        <v>68</v>
      </c>
      <c r="E8" s="530">
        <v>950</v>
      </c>
      <c r="F8" s="531"/>
    </row>
    <row r="9" spans="1:6" ht="238.5" customHeight="1" thickBot="1" x14ac:dyDescent="0.3">
      <c r="A9" s="66" t="s">
        <v>74</v>
      </c>
      <c r="B9" s="67"/>
      <c r="C9" s="68" t="s">
        <v>75</v>
      </c>
      <c r="D9" s="69" t="s">
        <v>76</v>
      </c>
      <c r="E9" s="532">
        <v>800</v>
      </c>
      <c r="F9" s="533"/>
    </row>
    <row r="10" spans="1:6" ht="315" customHeight="1" thickBot="1" x14ac:dyDescent="0.3">
      <c r="A10" s="66" t="s">
        <v>77</v>
      </c>
      <c r="B10" s="67"/>
      <c r="C10" s="68" t="s">
        <v>78</v>
      </c>
      <c r="D10" s="70" t="s">
        <v>68</v>
      </c>
      <c r="E10" s="532">
        <v>1050</v>
      </c>
      <c r="F10" s="533"/>
    </row>
    <row r="12" spans="1:6" x14ac:dyDescent="0.25">
      <c r="A12" s="534" t="s">
        <v>79</v>
      </c>
      <c r="B12" s="534"/>
      <c r="C12" s="534"/>
      <c r="D12" s="534"/>
      <c r="E12" s="534"/>
      <c r="F12" s="534"/>
    </row>
    <row r="13" spans="1:6" ht="33.75" customHeight="1" x14ac:dyDescent="0.25">
      <c r="A13" s="534"/>
      <c r="B13" s="534"/>
      <c r="C13" s="534"/>
      <c r="D13" s="534"/>
      <c r="E13" s="534"/>
      <c r="F13" s="534"/>
    </row>
    <row r="15" spans="1:6" x14ac:dyDescent="0.25">
      <c r="A15" s="527" t="s">
        <v>80</v>
      </c>
      <c r="B15" s="527"/>
      <c r="C15" s="527"/>
      <c r="D15" s="527"/>
      <c r="E15" s="527"/>
      <c r="F15" s="527"/>
    </row>
    <row r="16" spans="1:6" ht="22.5" customHeight="1" x14ac:dyDescent="0.25">
      <c r="A16" s="527"/>
      <c r="B16" s="527"/>
      <c r="C16" s="527"/>
      <c r="D16" s="527"/>
      <c r="E16" s="527"/>
      <c r="F16" s="527"/>
    </row>
  </sheetData>
  <mergeCells count="7">
    <mergeCell ref="A15:F16"/>
    <mergeCell ref="B5:E5"/>
    <mergeCell ref="E7:F7"/>
    <mergeCell ref="E8:F8"/>
    <mergeCell ref="E9:F9"/>
    <mergeCell ref="E10:F10"/>
    <mergeCell ref="A12:F13"/>
  </mergeCells>
  <pageMargins left="0" right="0" top="0" bottom="0" header="0" footer="0"/>
  <pageSetup paperSize="9" scale="80"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AutoCAD.Drawing.18" shapeId="1025" r:id="rId4">
          <objectPr defaultSize="0" autoPict="0" r:id="rId5">
            <anchor moveWithCells="1">
              <from>
                <xdr:col>1</xdr:col>
                <xdr:colOff>447675</xdr:colOff>
                <xdr:row>7</xdr:row>
                <xdr:rowOff>66675</xdr:rowOff>
              </from>
              <to>
                <xdr:col>1</xdr:col>
                <xdr:colOff>2381250</xdr:colOff>
                <xdr:row>7</xdr:row>
                <xdr:rowOff>2847975</xdr:rowOff>
              </to>
            </anchor>
          </objectPr>
        </oleObject>
      </mc:Choice>
      <mc:Fallback>
        <oleObject progId="AutoCAD.Drawing.18" shapeId="1025" r:id="rId4"/>
      </mc:Fallback>
    </mc:AlternateContent>
    <mc:AlternateContent xmlns:mc="http://schemas.openxmlformats.org/markup-compatibility/2006">
      <mc:Choice Requires="x14">
        <oleObject progId="AutoCAD.Drawing.18" shapeId="1026" r:id="rId6">
          <objectPr defaultSize="0" autoPict="0" r:id="rId7">
            <anchor moveWithCells="1">
              <from>
                <xdr:col>1</xdr:col>
                <xdr:colOff>295275</xdr:colOff>
                <xdr:row>8</xdr:row>
                <xdr:rowOff>66675</xdr:rowOff>
              </from>
              <to>
                <xdr:col>1</xdr:col>
                <xdr:colOff>2295525</xdr:colOff>
                <xdr:row>8</xdr:row>
                <xdr:rowOff>2943225</xdr:rowOff>
              </to>
            </anchor>
          </objectPr>
        </oleObject>
      </mc:Choice>
      <mc:Fallback>
        <oleObject progId="AutoCAD.Drawing.18" shapeId="1026" r:id="rId6"/>
      </mc:Fallback>
    </mc:AlternateContent>
    <mc:AlternateContent xmlns:mc="http://schemas.openxmlformats.org/markup-compatibility/2006">
      <mc:Choice Requires="x14">
        <oleObject progId="AutoCAD.Drawing.18" shapeId="1027" r:id="rId8">
          <objectPr defaultSize="0" autoPict="0" r:id="rId9">
            <anchor moveWithCells="1">
              <from>
                <xdr:col>1</xdr:col>
                <xdr:colOff>114300</xdr:colOff>
                <xdr:row>9</xdr:row>
                <xdr:rowOff>142875</xdr:rowOff>
              </from>
              <to>
                <xdr:col>1</xdr:col>
                <xdr:colOff>2552700</xdr:colOff>
                <xdr:row>9</xdr:row>
                <xdr:rowOff>3648075</xdr:rowOff>
              </to>
            </anchor>
          </objectPr>
        </oleObject>
      </mc:Choice>
      <mc:Fallback>
        <oleObject progId="AutoCAD.Drawing.18" shapeId="1027" r:id="rId8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2"/>
  <sheetViews>
    <sheetView view="pageBreakPreview" topLeftCell="A2" zoomScale="55" zoomScaleNormal="70" zoomScaleSheetLayoutView="55" workbookViewId="0">
      <selection activeCell="F18" sqref="F18"/>
    </sheetView>
  </sheetViews>
  <sheetFormatPr defaultRowHeight="15" x14ac:dyDescent="0.25"/>
  <cols>
    <col min="1" max="1" width="7.42578125" customWidth="1"/>
    <col min="2" max="2" width="16.42578125" customWidth="1"/>
    <col min="3" max="3" width="42.42578125" customWidth="1"/>
    <col min="4" max="4" width="30.140625" customWidth="1"/>
    <col min="5" max="5" width="41.5703125" customWidth="1"/>
    <col min="6" max="6" width="17.42578125" customWidth="1"/>
  </cols>
  <sheetData>
    <row r="1" spans="1:6" ht="18" x14ac:dyDescent="0.25">
      <c r="A1" s="257" t="s">
        <v>34</v>
      </c>
      <c r="B1" s="257"/>
      <c r="C1" s="257"/>
      <c r="F1" s="168"/>
    </row>
    <row r="2" spans="1:6" ht="18" x14ac:dyDescent="0.25">
      <c r="A2" s="257" t="s">
        <v>469</v>
      </c>
      <c r="B2" s="257"/>
      <c r="C2" s="257"/>
      <c r="F2" s="168"/>
    </row>
    <row r="3" spans="1:6" ht="18" x14ac:dyDescent="0.25">
      <c r="A3" s="257" t="s">
        <v>385</v>
      </c>
      <c r="B3" s="257"/>
      <c r="C3" s="257"/>
      <c r="F3" s="168"/>
    </row>
    <row r="4" spans="1:6" x14ac:dyDescent="0.25">
      <c r="F4" s="168"/>
    </row>
    <row r="5" spans="1:6" ht="59.25" customHeight="1" x14ac:dyDescent="0.25">
      <c r="F5" s="168"/>
    </row>
    <row r="6" spans="1:6" ht="19.5" x14ac:dyDescent="0.25">
      <c r="A6" s="211"/>
      <c r="B6" s="211"/>
      <c r="C6" s="538" t="s">
        <v>59</v>
      </c>
      <c r="D6" s="538"/>
      <c r="E6" s="538"/>
      <c r="F6" s="538"/>
    </row>
    <row r="7" spans="1:6" ht="33" customHeight="1" x14ac:dyDescent="0.25">
      <c r="A7" s="211"/>
      <c r="B7" s="211"/>
      <c r="C7" s="256"/>
      <c r="D7" s="256"/>
      <c r="E7" s="256"/>
      <c r="F7" s="256"/>
    </row>
    <row r="8" spans="1:6" ht="19.5" x14ac:dyDescent="0.25">
      <c r="A8" s="255" t="s">
        <v>384</v>
      </c>
      <c r="B8" s="211"/>
      <c r="C8" s="256"/>
      <c r="D8" s="256"/>
      <c r="E8" s="256"/>
      <c r="F8" s="256"/>
    </row>
    <row r="9" spans="1:6" ht="21" x14ac:dyDescent="0.35">
      <c r="A9" s="255"/>
      <c r="C9" s="212"/>
      <c r="D9" s="212"/>
      <c r="E9" s="212"/>
      <c r="F9" s="169"/>
    </row>
    <row r="10" spans="1:6" x14ac:dyDescent="0.25">
      <c r="A10" s="539" t="s">
        <v>60</v>
      </c>
      <c r="B10" s="541" t="s">
        <v>63</v>
      </c>
      <c r="C10" s="536" t="s">
        <v>61</v>
      </c>
      <c r="D10" s="536" t="s">
        <v>36</v>
      </c>
      <c r="E10" s="536" t="s">
        <v>300</v>
      </c>
      <c r="F10" s="540" t="s">
        <v>383</v>
      </c>
    </row>
    <row r="11" spans="1:6" ht="27" customHeight="1" x14ac:dyDescent="0.25">
      <c r="A11" s="539"/>
      <c r="B11" s="542"/>
      <c r="C11" s="536"/>
      <c r="D11" s="536"/>
      <c r="E11" s="536"/>
      <c r="F11" s="540"/>
    </row>
    <row r="12" spans="1:6" ht="109.9" customHeight="1" x14ac:dyDescent="0.25">
      <c r="A12" s="250">
        <v>1</v>
      </c>
      <c r="B12" s="250">
        <v>621</v>
      </c>
      <c r="C12" s="251" t="s">
        <v>382</v>
      </c>
      <c r="D12" s="254"/>
      <c r="E12" s="254"/>
      <c r="F12" s="247">
        <v>1500</v>
      </c>
    </row>
    <row r="13" spans="1:6" ht="134.44999999999999" customHeight="1" x14ac:dyDescent="0.25">
      <c r="A13" s="250">
        <v>2</v>
      </c>
      <c r="B13" s="250" t="s">
        <v>381</v>
      </c>
      <c r="C13" s="251" t="s">
        <v>380</v>
      </c>
      <c r="D13" s="253"/>
      <c r="E13" s="253"/>
      <c r="F13" s="247">
        <v>1430</v>
      </c>
    </row>
    <row r="14" spans="1:6" ht="133.15" customHeight="1" x14ac:dyDescent="0.25">
      <c r="A14" s="250">
        <v>3</v>
      </c>
      <c r="B14" s="250" t="s">
        <v>379</v>
      </c>
      <c r="C14" s="251" t="s">
        <v>378</v>
      </c>
      <c r="D14" s="252"/>
      <c r="E14" s="252"/>
      <c r="F14" s="247">
        <v>1600</v>
      </c>
    </row>
    <row r="15" spans="1:6" ht="132" customHeight="1" x14ac:dyDescent="0.25">
      <c r="A15" s="250">
        <v>4</v>
      </c>
      <c r="B15" s="250" t="s">
        <v>377</v>
      </c>
      <c r="C15" s="251" t="s">
        <v>376</v>
      </c>
      <c r="D15" s="252"/>
      <c r="E15" s="252"/>
      <c r="F15" s="247">
        <v>680</v>
      </c>
    </row>
    <row r="16" spans="1:6" ht="109.9" customHeight="1" x14ac:dyDescent="0.25">
      <c r="A16" s="250">
        <v>5</v>
      </c>
      <c r="B16" s="250" t="s">
        <v>375</v>
      </c>
      <c r="C16" s="251" t="s">
        <v>374</v>
      </c>
      <c r="D16" s="248"/>
      <c r="E16" s="248"/>
      <c r="F16" s="247">
        <v>1370</v>
      </c>
    </row>
    <row r="17" spans="1:6" ht="141.75" customHeight="1" x14ac:dyDescent="0.25">
      <c r="A17" s="250">
        <v>6</v>
      </c>
      <c r="B17" s="250" t="s">
        <v>373</v>
      </c>
      <c r="C17" s="251" t="s">
        <v>372</v>
      </c>
      <c r="D17" s="248"/>
      <c r="E17" s="248"/>
      <c r="F17" s="247">
        <v>2600</v>
      </c>
    </row>
    <row r="18" spans="1:6" ht="87.6" customHeight="1" x14ac:dyDescent="0.25">
      <c r="A18" s="250">
        <v>7</v>
      </c>
      <c r="B18" s="250" t="s">
        <v>371</v>
      </c>
      <c r="C18" s="251" t="s">
        <v>370</v>
      </c>
      <c r="D18" s="248"/>
      <c r="E18" s="248"/>
      <c r="F18" s="247">
        <v>10</v>
      </c>
    </row>
    <row r="19" spans="1:6" ht="141" customHeight="1" x14ac:dyDescent="0.25">
      <c r="A19" s="250">
        <v>6</v>
      </c>
      <c r="B19" s="250" t="s">
        <v>369</v>
      </c>
      <c r="C19" s="249" t="s">
        <v>368</v>
      </c>
      <c r="D19" s="248"/>
      <c r="E19" s="248"/>
      <c r="F19" s="247">
        <v>120</v>
      </c>
    </row>
    <row r="20" spans="1:6" x14ac:dyDescent="0.25">
      <c r="F20" s="168"/>
    </row>
    <row r="21" spans="1:6" ht="18" x14ac:dyDescent="0.25">
      <c r="A21" s="537" t="s">
        <v>470</v>
      </c>
      <c r="B21" s="537"/>
      <c r="C21" s="537"/>
      <c r="D21" s="537"/>
      <c r="E21" s="537"/>
      <c r="F21" s="537"/>
    </row>
    <row r="22" spans="1:6" x14ac:dyDescent="0.25">
      <c r="C22" s="535"/>
      <c r="D22" s="535"/>
      <c r="E22" s="535"/>
      <c r="F22" s="535"/>
    </row>
  </sheetData>
  <mergeCells count="9">
    <mergeCell ref="C22:F22"/>
    <mergeCell ref="E10:E11"/>
    <mergeCell ref="A21:F21"/>
    <mergeCell ref="C6:F6"/>
    <mergeCell ref="A10:A11"/>
    <mergeCell ref="C10:C11"/>
    <mergeCell ref="D10:D11"/>
    <mergeCell ref="F10:F11"/>
    <mergeCell ref="B10:B11"/>
  </mergeCells>
  <pageMargins left="0.70866141732283472" right="0.70866141732283472" top="0.74803149606299213" bottom="0.74803149606299213" header="0.31496062992125984" footer="0.31496062992125984"/>
  <pageSetup paperSize="9" scale="56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43"/>
  <sheetViews>
    <sheetView topLeftCell="A21" workbookViewId="0">
      <selection activeCell="E39" sqref="E39"/>
    </sheetView>
  </sheetViews>
  <sheetFormatPr defaultRowHeight="15" x14ac:dyDescent="0.25"/>
  <cols>
    <col min="1" max="1" width="39.28515625" customWidth="1"/>
    <col min="2" max="2" width="36.85546875" customWidth="1"/>
    <col min="3" max="3" width="26.28515625" customWidth="1"/>
    <col min="4" max="4" width="26.140625" customWidth="1"/>
  </cols>
  <sheetData>
    <row r="1" spans="1:4" x14ac:dyDescent="0.25">
      <c r="A1" t="s">
        <v>194</v>
      </c>
    </row>
    <row r="2" spans="1:4" x14ac:dyDescent="0.25">
      <c r="A2" t="s">
        <v>469</v>
      </c>
    </row>
    <row r="3" spans="1:4" x14ac:dyDescent="0.25">
      <c r="A3" t="s">
        <v>18</v>
      </c>
    </row>
    <row r="5" spans="1:4" ht="21" x14ac:dyDescent="0.35">
      <c r="A5" s="555" t="s">
        <v>54</v>
      </c>
      <c r="B5" s="556"/>
      <c r="C5" s="556"/>
      <c r="D5" s="556"/>
    </row>
    <row r="6" spans="1:4" ht="15.75" x14ac:dyDescent="0.25">
      <c r="A6" s="48" t="s">
        <v>36</v>
      </c>
      <c r="B6" s="48" t="s">
        <v>37</v>
      </c>
      <c r="C6" s="48" t="s">
        <v>55</v>
      </c>
      <c r="D6" s="107" t="s">
        <v>56</v>
      </c>
    </row>
    <row r="7" spans="1:4" ht="15.75" customHeight="1" x14ac:dyDescent="0.25">
      <c r="A7" s="440"/>
      <c r="B7" s="553" t="s">
        <v>450</v>
      </c>
      <c r="C7" s="554" t="s">
        <v>142</v>
      </c>
      <c r="D7" s="436">
        <v>12500</v>
      </c>
    </row>
    <row r="8" spans="1:4" ht="15.75" customHeight="1" x14ac:dyDescent="0.25">
      <c r="A8" s="557"/>
      <c r="B8" s="553"/>
      <c r="C8" s="554"/>
      <c r="D8" s="558"/>
    </row>
    <row r="9" spans="1:4" ht="31.5" customHeight="1" x14ac:dyDescent="0.25">
      <c r="A9" s="441"/>
      <c r="B9" s="553"/>
      <c r="C9" s="554"/>
      <c r="D9" s="437"/>
    </row>
    <row r="10" spans="1:4" x14ac:dyDescent="0.25">
      <c r="A10" s="434"/>
      <c r="B10" s="553" t="s">
        <v>451</v>
      </c>
      <c r="C10" s="554" t="s">
        <v>142</v>
      </c>
      <c r="D10" s="554">
        <v>14000</v>
      </c>
    </row>
    <row r="11" spans="1:4" x14ac:dyDescent="0.25">
      <c r="A11" s="434"/>
      <c r="B11" s="553"/>
      <c r="C11" s="554"/>
      <c r="D11" s="554"/>
    </row>
    <row r="12" spans="1:4" ht="31.5" customHeight="1" x14ac:dyDescent="0.25">
      <c r="A12" s="434"/>
      <c r="B12" s="553"/>
      <c r="C12" s="554"/>
      <c r="D12" s="554"/>
    </row>
    <row r="13" spans="1:4" ht="24" customHeight="1" x14ac:dyDescent="0.25">
      <c r="A13" s="75"/>
      <c r="B13" s="294" t="s">
        <v>452</v>
      </c>
      <c r="C13" s="107" t="s">
        <v>142</v>
      </c>
      <c r="D13" s="107">
        <v>12000</v>
      </c>
    </row>
    <row r="14" spans="1:4" x14ac:dyDescent="0.25">
      <c r="A14" s="550"/>
      <c r="B14" s="545" t="s">
        <v>81</v>
      </c>
      <c r="C14" s="545" t="s">
        <v>82</v>
      </c>
      <c r="D14" s="545">
        <v>1200</v>
      </c>
    </row>
    <row r="15" spans="1:4" x14ac:dyDescent="0.25">
      <c r="A15" s="551"/>
      <c r="B15" s="546"/>
      <c r="C15" s="546"/>
      <c r="D15" s="546"/>
    </row>
    <row r="16" spans="1:4" ht="21.75" customHeight="1" x14ac:dyDescent="0.25">
      <c r="A16" s="552"/>
      <c r="B16" s="547"/>
      <c r="C16" s="547"/>
      <c r="D16" s="547"/>
    </row>
    <row r="17" spans="1:4" x14ac:dyDescent="0.25">
      <c r="A17" s="545"/>
      <c r="B17" s="545" t="s">
        <v>453</v>
      </c>
      <c r="C17" s="545" t="s">
        <v>57</v>
      </c>
      <c r="D17" s="545">
        <v>500</v>
      </c>
    </row>
    <row r="18" spans="1:4" x14ac:dyDescent="0.25">
      <c r="A18" s="546"/>
      <c r="B18" s="546"/>
      <c r="C18" s="546"/>
      <c r="D18" s="546"/>
    </row>
    <row r="19" spans="1:4" x14ac:dyDescent="0.25">
      <c r="A19" s="547"/>
      <c r="B19" s="547"/>
      <c r="C19" s="547"/>
      <c r="D19" s="547"/>
    </row>
    <row r="20" spans="1:4" x14ac:dyDescent="0.25">
      <c r="A20" s="545"/>
      <c r="B20" s="545" t="s">
        <v>83</v>
      </c>
      <c r="C20" s="545" t="s">
        <v>57</v>
      </c>
      <c r="D20" s="545">
        <v>2000</v>
      </c>
    </row>
    <row r="21" spans="1:4" x14ac:dyDescent="0.25">
      <c r="A21" s="546"/>
      <c r="B21" s="546"/>
      <c r="C21" s="546"/>
      <c r="D21" s="546"/>
    </row>
    <row r="22" spans="1:4" x14ac:dyDescent="0.25">
      <c r="A22" s="547"/>
      <c r="B22" s="547"/>
      <c r="C22" s="547"/>
      <c r="D22" s="547"/>
    </row>
    <row r="23" spans="1:4" x14ac:dyDescent="0.25">
      <c r="A23" s="545"/>
      <c r="B23" s="545" t="s">
        <v>84</v>
      </c>
      <c r="C23" s="545" t="s">
        <v>57</v>
      </c>
      <c r="D23" s="545">
        <v>200</v>
      </c>
    </row>
    <row r="24" spans="1:4" x14ac:dyDescent="0.25">
      <c r="A24" s="546"/>
      <c r="B24" s="546"/>
      <c r="C24" s="546"/>
      <c r="D24" s="546"/>
    </row>
    <row r="25" spans="1:4" x14ac:dyDescent="0.25">
      <c r="A25" s="547"/>
      <c r="B25" s="547"/>
      <c r="C25" s="547"/>
      <c r="D25" s="547"/>
    </row>
    <row r="26" spans="1:4" x14ac:dyDescent="0.25">
      <c r="A26" s="545"/>
      <c r="B26" s="545" t="s">
        <v>454</v>
      </c>
      <c r="C26" s="545" t="s">
        <v>455</v>
      </c>
      <c r="D26" s="545">
        <v>450</v>
      </c>
    </row>
    <row r="27" spans="1:4" x14ac:dyDescent="0.25">
      <c r="A27" s="546"/>
      <c r="B27" s="546"/>
      <c r="C27" s="546"/>
      <c r="D27" s="546"/>
    </row>
    <row r="28" spans="1:4" x14ac:dyDescent="0.25">
      <c r="A28" s="547"/>
      <c r="B28" s="547"/>
      <c r="C28" s="547"/>
      <c r="D28" s="547"/>
    </row>
    <row r="29" spans="1:4" x14ac:dyDescent="0.25">
      <c r="A29" s="545" t="s">
        <v>88</v>
      </c>
      <c r="B29" s="545" t="s">
        <v>91</v>
      </c>
      <c r="C29" s="545" t="s">
        <v>86</v>
      </c>
      <c r="D29" s="545" t="s">
        <v>87</v>
      </c>
    </row>
    <row r="30" spans="1:4" x14ac:dyDescent="0.25">
      <c r="A30" s="546"/>
      <c r="B30" s="546"/>
      <c r="C30" s="546"/>
      <c r="D30" s="546"/>
    </row>
    <row r="31" spans="1:4" x14ac:dyDescent="0.25">
      <c r="A31" s="547"/>
      <c r="B31" s="547"/>
      <c r="C31" s="547"/>
      <c r="D31" s="547"/>
    </row>
    <row r="32" spans="1:4" x14ac:dyDescent="0.25">
      <c r="A32" s="545" t="s">
        <v>85</v>
      </c>
      <c r="B32" s="545"/>
      <c r="C32" s="545"/>
      <c r="D32" s="545"/>
    </row>
    <row r="33" spans="1:4" x14ac:dyDescent="0.25">
      <c r="A33" s="546"/>
      <c r="B33" s="546"/>
      <c r="C33" s="546"/>
      <c r="D33" s="546"/>
    </row>
    <row r="34" spans="1:4" ht="24.75" customHeight="1" x14ac:dyDescent="0.25">
      <c r="A34" s="547"/>
      <c r="B34" s="547"/>
      <c r="C34" s="547"/>
      <c r="D34" s="547"/>
    </row>
    <row r="37" spans="1:4" ht="21" x14ac:dyDescent="0.35">
      <c r="A37" s="548" t="s">
        <v>92</v>
      </c>
      <c r="B37" s="549"/>
      <c r="C37" s="549"/>
      <c r="D37" s="549"/>
    </row>
    <row r="38" spans="1:4" ht="30" x14ac:dyDescent="0.25">
      <c r="A38" s="107" t="s">
        <v>93</v>
      </c>
      <c r="B38" s="107" t="s">
        <v>37</v>
      </c>
      <c r="C38" s="72" t="s">
        <v>94</v>
      </c>
    </row>
    <row r="39" spans="1:4" ht="137.25" customHeight="1" x14ac:dyDescent="0.25">
      <c r="A39" s="75"/>
      <c r="B39" s="107" t="s">
        <v>95</v>
      </c>
      <c r="C39" s="107">
        <v>7600</v>
      </c>
    </row>
    <row r="40" spans="1:4" ht="123" customHeight="1" x14ac:dyDescent="0.25">
      <c r="A40" s="75"/>
      <c r="B40" s="107" t="s">
        <v>96</v>
      </c>
      <c r="C40" s="73">
        <v>4100</v>
      </c>
    </row>
    <row r="41" spans="1:4" ht="140.25" customHeight="1" x14ac:dyDescent="0.25">
      <c r="A41" s="107"/>
      <c r="B41" s="74" t="s">
        <v>97</v>
      </c>
      <c r="C41" s="73">
        <v>5600</v>
      </c>
    </row>
    <row r="42" spans="1:4" ht="68.25" customHeight="1" x14ac:dyDescent="0.25">
      <c r="A42" s="543"/>
      <c r="B42" s="305" t="s">
        <v>474</v>
      </c>
      <c r="C42" s="319">
        <v>4100</v>
      </c>
    </row>
    <row r="43" spans="1:4" ht="81" customHeight="1" x14ac:dyDescent="0.25">
      <c r="A43" s="544"/>
      <c r="B43" s="74" t="s">
        <v>475</v>
      </c>
      <c r="C43" s="107">
        <v>7800</v>
      </c>
    </row>
  </sheetData>
  <mergeCells count="39">
    <mergeCell ref="A10:A12"/>
    <mergeCell ref="B10:B12"/>
    <mergeCell ref="C10:C12"/>
    <mergeCell ref="D10:D12"/>
    <mergeCell ref="A5:D5"/>
    <mergeCell ref="A7:A9"/>
    <mergeCell ref="B7:B9"/>
    <mergeCell ref="C7:C9"/>
    <mergeCell ref="D7:D9"/>
    <mergeCell ref="A14:A16"/>
    <mergeCell ref="B14:B16"/>
    <mergeCell ref="C14:C16"/>
    <mergeCell ref="D14:D16"/>
    <mergeCell ref="A17:A19"/>
    <mergeCell ref="B17:B19"/>
    <mergeCell ref="C17:C19"/>
    <mergeCell ref="D17:D19"/>
    <mergeCell ref="A20:A22"/>
    <mergeCell ref="B20:B22"/>
    <mergeCell ref="C20:C22"/>
    <mergeCell ref="D20:D22"/>
    <mergeCell ref="A23:A25"/>
    <mergeCell ref="B23:B25"/>
    <mergeCell ref="C23:C25"/>
    <mergeCell ref="D23:D25"/>
    <mergeCell ref="A26:A28"/>
    <mergeCell ref="B26:B28"/>
    <mergeCell ref="C26:C28"/>
    <mergeCell ref="D26:D28"/>
    <mergeCell ref="A29:A31"/>
    <mergeCell ref="B29:B31"/>
    <mergeCell ref="C29:C31"/>
    <mergeCell ref="D29:D31"/>
    <mergeCell ref="A42:A43"/>
    <mergeCell ref="A32:A34"/>
    <mergeCell ref="B32:B34"/>
    <mergeCell ref="C32:C34"/>
    <mergeCell ref="D32:D34"/>
    <mergeCell ref="A37:D37"/>
  </mergeCells>
  <pageMargins left="0.70866141732283472" right="0.70866141732283472" top="0.74803149606299213" bottom="0.74803149606299213" header="0.31496062992125984" footer="0.31496062992125984"/>
  <pageSetup paperSize="9" scale="67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9"/>
  <sheetViews>
    <sheetView workbookViewId="0">
      <selection activeCell="G34" sqref="G34"/>
    </sheetView>
  </sheetViews>
  <sheetFormatPr defaultRowHeight="15" x14ac:dyDescent="0.25"/>
  <cols>
    <col min="1" max="1" width="61.7109375" customWidth="1"/>
    <col min="2" max="2" width="12.42578125" customWidth="1"/>
    <col min="3" max="3" width="9.28515625" customWidth="1"/>
  </cols>
  <sheetData>
    <row r="1" spans="1:3" x14ac:dyDescent="0.25">
      <c r="A1" s="562"/>
      <c r="B1" s="562"/>
      <c r="C1" s="562"/>
    </row>
    <row r="2" spans="1:3" ht="27.6" customHeight="1" x14ac:dyDescent="0.25">
      <c r="A2" s="458"/>
      <c r="B2" s="458"/>
      <c r="C2" s="458"/>
    </row>
    <row r="3" spans="1:3" x14ac:dyDescent="0.25">
      <c r="A3" s="559" t="s">
        <v>386</v>
      </c>
      <c r="B3" s="560"/>
      <c r="C3" s="561"/>
    </row>
    <row r="4" spans="1:3" s="216" customFormat="1" x14ac:dyDescent="0.25">
      <c r="A4" s="258" t="s">
        <v>198</v>
      </c>
      <c r="B4" s="259">
        <v>2630</v>
      </c>
      <c r="C4" s="258" t="s">
        <v>199</v>
      </c>
    </row>
    <row r="5" spans="1:3" s="216" customFormat="1" x14ac:dyDescent="0.25">
      <c r="A5" s="258" t="s">
        <v>200</v>
      </c>
      <c r="B5" s="259">
        <v>3000</v>
      </c>
      <c r="C5" s="258" t="s">
        <v>199</v>
      </c>
    </row>
    <row r="6" spans="1:3" s="216" customFormat="1" x14ac:dyDescent="0.25">
      <c r="A6" s="258" t="s">
        <v>201</v>
      </c>
      <c r="B6" s="259">
        <v>4600</v>
      </c>
      <c r="C6" s="258" t="s">
        <v>199</v>
      </c>
    </row>
    <row r="7" spans="1:3" s="216" customFormat="1" x14ac:dyDescent="0.25">
      <c r="A7" s="258" t="s">
        <v>202</v>
      </c>
      <c r="B7" s="259">
        <v>5900</v>
      </c>
      <c r="C7" s="258" t="s">
        <v>199</v>
      </c>
    </row>
    <row r="8" spans="1:3" s="216" customFormat="1" x14ac:dyDescent="0.25">
      <c r="A8" s="258" t="s">
        <v>203</v>
      </c>
      <c r="B8" s="259">
        <v>5500</v>
      </c>
      <c r="C8" s="258" t="s">
        <v>199</v>
      </c>
    </row>
    <row r="9" spans="1:3" s="216" customFormat="1" x14ac:dyDescent="0.25">
      <c r="A9" s="258" t="s">
        <v>204</v>
      </c>
      <c r="B9" s="259">
        <v>2800</v>
      </c>
      <c r="C9" s="258" t="s">
        <v>199</v>
      </c>
    </row>
    <row r="10" spans="1:3" s="216" customFormat="1" x14ac:dyDescent="0.25">
      <c r="A10" s="258" t="s">
        <v>205</v>
      </c>
      <c r="B10" s="259">
        <v>2700</v>
      </c>
      <c r="C10" s="258" t="s">
        <v>199</v>
      </c>
    </row>
    <row r="11" spans="1:3" s="216" customFormat="1" x14ac:dyDescent="0.25">
      <c r="A11" s="258" t="s">
        <v>206</v>
      </c>
      <c r="B11" s="259">
        <v>3100</v>
      </c>
      <c r="C11" s="258" t="s">
        <v>199</v>
      </c>
    </row>
    <row r="12" spans="1:3" s="216" customFormat="1" ht="30" x14ac:dyDescent="0.25">
      <c r="A12" s="258" t="s">
        <v>207</v>
      </c>
      <c r="B12" s="259">
        <v>5500</v>
      </c>
      <c r="C12" s="258" t="s">
        <v>199</v>
      </c>
    </row>
    <row r="13" spans="1:3" s="216" customFormat="1" x14ac:dyDescent="0.25">
      <c r="A13" s="258" t="s">
        <v>208</v>
      </c>
      <c r="B13" s="259">
        <v>3500</v>
      </c>
      <c r="C13" s="258" t="s">
        <v>199</v>
      </c>
    </row>
    <row r="14" spans="1:3" s="216" customFormat="1" x14ac:dyDescent="0.25">
      <c r="A14" s="258" t="s">
        <v>209</v>
      </c>
      <c r="B14" s="259">
        <v>3000</v>
      </c>
      <c r="C14" s="258" t="s">
        <v>199</v>
      </c>
    </row>
    <row r="15" spans="1:3" s="216" customFormat="1" x14ac:dyDescent="0.25">
      <c r="A15" s="258" t="s">
        <v>210</v>
      </c>
      <c r="B15" s="259">
        <v>3000</v>
      </c>
      <c r="C15" s="258" t="s">
        <v>199</v>
      </c>
    </row>
    <row r="16" spans="1:3" s="216" customFormat="1" x14ac:dyDescent="0.25">
      <c r="A16" s="258" t="s">
        <v>211</v>
      </c>
      <c r="B16" s="259">
        <v>2100</v>
      </c>
      <c r="C16" s="258" t="s">
        <v>199</v>
      </c>
    </row>
    <row r="17" spans="1:3" s="216" customFormat="1" ht="30" x14ac:dyDescent="0.25">
      <c r="A17" s="258" t="s">
        <v>212</v>
      </c>
      <c r="B17" s="259">
        <v>2100</v>
      </c>
      <c r="C17" s="258" t="s">
        <v>199</v>
      </c>
    </row>
    <row r="18" spans="1:3" s="216" customFormat="1" x14ac:dyDescent="0.25">
      <c r="A18" s="258" t="s">
        <v>213</v>
      </c>
      <c r="B18" s="259">
        <v>2800</v>
      </c>
      <c r="C18" s="258" t="s">
        <v>199</v>
      </c>
    </row>
    <row r="19" spans="1:3" s="216" customFormat="1" ht="30" x14ac:dyDescent="0.25">
      <c r="A19" s="258" t="s">
        <v>214</v>
      </c>
      <c r="B19" s="259">
        <v>3000</v>
      </c>
      <c r="C19" s="258" t="s">
        <v>199</v>
      </c>
    </row>
    <row r="20" spans="1:3" s="216" customFormat="1" ht="30" x14ac:dyDescent="0.25">
      <c r="A20" s="258" t="s">
        <v>215</v>
      </c>
      <c r="B20" s="259">
        <v>3000</v>
      </c>
      <c r="C20" s="258" t="s">
        <v>199</v>
      </c>
    </row>
    <row r="21" spans="1:3" s="216" customFormat="1" x14ac:dyDescent="0.25">
      <c r="A21" s="258" t="s">
        <v>216</v>
      </c>
      <c r="B21" s="259">
        <v>3500</v>
      </c>
      <c r="C21" s="258" t="s">
        <v>199</v>
      </c>
    </row>
    <row r="22" spans="1:3" s="216" customFormat="1" x14ac:dyDescent="0.25">
      <c r="A22" s="258" t="s">
        <v>217</v>
      </c>
      <c r="B22" s="259">
        <v>1100</v>
      </c>
      <c r="C22" s="258" t="s">
        <v>199</v>
      </c>
    </row>
    <row r="23" spans="1:3" s="216" customFormat="1" ht="30" x14ac:dyDescent="0.25">
      <c r="A23" s="258" t="s">
        <v>218</v>
      </c>
      <c r="B23" s="259">
        <v>1100</v>
      </c>
      <c r="C23" s="258" t="s">
        <v>199</v>
      </c>
    </row>
    <row r="24" spans="1:3" s="216" customFormat="1" x14ac:dyDescent="0.25">
      <c r="A24" s="258" t="s">
        <v>219</v>
      </c>
      <c r="B24" s="259">
        <v>3000</v>
      </c>
      <c r="C24" s="258" t="s">
        <v>199</v>
      </c>
    </row>
    <row r="25" spans="1:3" s="216" customFormat="1" x14ac:dyDescent="0.25">
      <c r="A25" s="258" t="s">
        <v>220</v>
      </c>
      <c r="B25" s="259">
        <v>3200</v>
      </c>
      <c r="C25" s="258" t="s">
        <v>199</v>
      </c>
    </row>
    <row r="26" spans="1:3" s="216" customFormat="1" x14ac:dyDescent="0.25">
      <c r="A26" s="258" t="s">
        <v>221</v>
      </c>
      <c r="B26" s="259">
        <v>3200</v>
      </c>
      <c r="C26" s="258" t="s">
        <v>199</v>
      </c>
    </row>
    <row r="27" spans="1:3" s="216" customFormat="1" x14ac:dyDescent="0.25">
      <c r="A27" s="258" t="s">
        <v>222</v>
      </c>
      <c r="B27" s="259">
        <v>5500</v>
      </c>
      <c r="C27" s="258" t="s">
        <v>199</v>
      </c>
    </row>
    <row r="28" spans="1:3" s="216" customFormat="1" x14ac:dyDescent="0.25">
      <c r="A28" s="258" t="s">
        <v>223</v>
      </c>
      <c r="B28" s="259">
        <v>5500</v>
      </c>
      <c r="C28" s="258" t="s">
        <v>199</v>
      </c>
    </row>
    <row r="29" spans="1:3" s="216" customFormat="1" x14ac:dyDescent="0.25">
      <c r="A29" s="258" t="s">
        <v>224</v>
      </c>
      <c r="B29" s="259">
        <v>3200</v>
      </c>
      <c r="C29" s="258" t="s">
        <v>199</v>
      </c>
    </row>
    <row r="30" spans="1:3" s="216" customFormat="1" x14ac:dyDescent="0.25">
      <c r="A30" s="258" t="s">
        <v>225</v>
      </c>
      <c r="B30" s="259">
        <v>2800</v>
      </c>
      <c r="C30" s="258" t="s">
        <v>199</v>
      </c>
    </row>
    <row r="31" spans="1:3" s="216" customFormat="1" x14ac:dyDescent="0.25">
      <c r="A31" s="258" t="s">
        <v>226</v>
      </c>
      <c r="B31" s="259">
        <v>3000</v>
      </c>
      <c r="C31" s="258" t="s">
        <v>199</v>
      </c>
    </row>
    <row r="32" spans="1:3" s="216" customFormat="1" x14ac:dyDescent="0.25">
      <c r="A32" s="258" t="s">
        <v>227</v>
      </c>
      <c r="B32" s="259">
        <v>3100</v>
      </c>
      <c r="C32" s="258" t="s">
        <v>199</v>
      </c>
    </row>
    <row r="33" spans="1:3" s="216" customFormat="1" x14ac:dyDescent="0.25">
      <c r="A33" s="258" t="s">
        <v>228</v>
      </c>
      <c r="B33" s="259">
        <v>5500</v>
      </c>
      <c r="C33" s="258" t="s">
        <v>199</v>
      </c>
    </row>
    <row r="34" spans="1:3" s="216" customFormat="1" x14ac:dyDescent="0.25">
      <c r="A34" s="258" t="s">
        <v>229</v>
      </c>
      <c r="B34" s="259">
        <v>5200</v>
      </c>
      <c r="C34" s="258" t="s">
        <v>199</v>
      </c>
    </row>
    <row r="35" spans="1:3" s="216" customFormat="1" ht="30" x14ac:dyDescent="0.25">
      <c r="A35" s="258" t="s">
        <v>230</v>
      </c>
      <c r="B35" s="259">
        <v>5500</v>
      </c>
      <c r="C35" s="258" t="s">
        <v>199</v>
      </c>
    </row>
    <row r="36" spans="1:3" s="216" customFormat="1" x14ac:dyDescent="0.25">
      <c r="A36" s="258" t="s">
        <v>231</v>
      </c>
      <c r="B36" s="259">
        <v>3900</v>
      </c>
      <c r="C36" s="258" t="s">
        <v>199</v>
      </c>
    </row>
    <row r="37" spans="1:3" s="216" customFormat="1" x14ac:dyDescent="0.25">
      <c r="A37" s="258" t="s">
        <v>232</v>
      </c>
      <c r="B37" s="259">
        <v>5900</v>
      </c>
      <c r="C37" s="258" t="s">
        <v>199</v>
      </c>
    </row>
    <row r="38" spans="1:3" s="216" customFormat="1" ht="30" x14ac:dyDescent="0.25">
      <c r="A38" s="258" t="s">
        <v>233</v>
      </c>
      <c r="B38" s="259">
        <v>6000</v>
      </c>
      <c r="C38" s="258" t="s">
        <v>199</v>
      </c>
    </row>
    <row r="39" spans="1:3" s="216" customFormat="1" x14ac:dyDescent="0.25">
      <c r="A39" s="258" t="s">
        <v>234</v>
      </c>
      <c r="B39" s="259">
        <v>6500</v>
      </c>
      <c r="C39" s="258" t="s">
        <v>199</v>
      </c>
    </row>
  </sheetData>
  <mergeCells count="2">
    <mergeCell ref="A3:C3"/>
    <mergeCell ref="A1:C2"/>
  </mergeCells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12</vt:i4>
      </vt:variant>
    </vt:vector>
  </HeadingPairs>
  <TitlesOfParts>
    <vt:vector size="12" baseType="lpstr">
      <vt:lpstr>ПВХ</vt:lpstr>
      <vt:lpstr>Эмаль</vt:lpstr>
      <vt:lpstr>витражи</vt:lpstr>
      <vt:lpstr>Декоративные элементы</vt:lpstr>
      <vt:lpstr>Декоры пвх </vt:lpstr>
      <vt:lpstr>Декоры эмаль</vt:lpstr>
      <vt:lpstr>Профиль</vt:lpstr>
      <vt:lpstr>Мойка </vt:lpstr>
      <vt:lpstr>гнутоклеенные</vt:lpstr>
      <vt:lpstr>3Д ТЕКСТУРЫ</vt:lpstr>
      <vt:lpstr>Типы фасадов "Премиум"</vt:lpstr>
      <vt:lpstr>Фрезерованные рисунки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2016-11-30T08:15:52Z</dcterms:modified>
</cp:coreProperties>
</file>